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14" sheetId="4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P44" i="4"/>
  <c r="P39"/>
  <c r="P34"/>
  <c r="P33"/>
  <c r="P32"/>
  <c r="P28"/>
  <c r="P27"/>
  <c r="P26"/>
  <c r="S25"/>
  <c r="P25"/>
  <c r="P24"/>
  <c r="P23"/>
  <c r="P22"/>
  <c r="P21"/>
  <c r="P20"/>
  <c r="P18"/>
  <c r="P16"/>
  <c r="P15"/>
  <c r="P14"/>
  <c r="P13"/>
  <c r="P11"/>
  <c r="P9"/>
  <c r="P8"/>
  <c r="P6"/>
</calcChain>
</file>

<file path=xl/sharedStrings.xml><?xml version="1.0" encoding="utf-8"?>
<sst xmlns="http://schemas.openxmlformats.org/spreadsheetml/2006/main" count="357" uniqueCount="62">
  <si>
    <t>Floating</t>
  </si>
  <si>
    <t>Floating reset -5yrs</t>
  </si>
  <si>
    <t>Agriculture</t>
  </si>
  <si>
    <t>Housing</t>
  </si>
  <si>
    <t>Personal</t>
  </si>
  <si>
    <t>Service</t>
  </si>
  <si>
    <t>Trade</t>
  </si>
  <si>
    <t>Transport</t>
  </si>
  <si>
    <t>Education</t>
  </si>
  <si>
    <t>Manufacturing</t>
  </si>
  <si>
    <t>Others</t>
  </si>
  <si>
    <t>Sector/Products</t>
  </si>
  <si>
    <t>Max tenor (Yrs)</t>
  </si>
  <si>
    <t>Term</t>
  </si>
  <si>
    <t>Working capital</t>
  </si>
  <si>
    <t>…</t>
  </si>
  <si>
    <t>Non-commercial</t>
  </si>
  <si>
    <t>Commercial</t>
  </si>
  <si>
    <t>Consumer loan</t>
  </si>
  <si>
    <t>Loan against shares</t>
  </si>
  <si>
    <t>Mortgage (loan against immovable assets)</t>
  </si>
  <si>
    <t>Festival advance</t>
  </si>
  <si>
    <t>Ladies plus</t>
  </si>
  <si>
    <t>Settlement loan</t>
  </si>
  <si>
    <t>IT related business</t>
  </si>
  <si>
    <t>Setting up of an institution</t>
  </si>
  <si>
    <t>Transport (Tourism)</t>
  </si>
  <si>
    <t xml:space="preserve">Set up of Hotel/Resort/Restaurant </t>
  </si>
  <si>
    <t>WC for business</t>
  </si>
  <si>
    <t>Student loan</t>
  </si>
  <si>
    <t>Purchase of shares/security</t>
  </si>
  <si>
    <t>Fixed Rate (%)</t>
  </si>
  <si>
    <t>Max Tenor (Yrs)</t>
  </si>
  <si>
    <t>Floating (%)</t>
  </si>
  <si>
    <t>Floating reset -5yrs (%)</t>
  </si>
  <si>
    <t>Note: COVID related loans are provided with the interest rate of 5% p.a in 2020</t>
  </si>
  <si>
    <t>Table 12.1.14: Interest Rates and Repayment Period by Sector and Type of Loan, Bank of Bhutan Ltd., 2016 - 2020</t>
  </si>
  <si>
    <t>As of Sept. 2016</t>
  </si>
  <si>
    <t>As of Sept. 2017</t>
  </si>
  <si>
    <t>As of Sept. 2018</t>
  </si>
  <si>
    <t>As of Sept. 2019</t>
  </si>
  <si>
    <t>Source: Bank of Bhutan Ltd., Thimphu</t>
  </si>
  <si>
    <t xml:space="preserve">           Floating: Interest rate is subject to change with the change in Minimum Lending Rate (MLR - published by RMA) which happens twice a year.</t>
  </si>
  <si>
    <t xml:space="preserve">           Floating - reset 5yrs: interest rate changes in every 5 years</t>
  </si>
  <si>
    <t xml:space="preserve">           Fixed rate: interest rate is fixed for the loan tenure. WCL: Working Capital Loans</t>
  </si>
  <si>
    <t>As of Dec 2020</t>
  </si>
  <si>
    <t>Hospitality/entertainment/recreational</t>
  </si>
  <si>
    <t>Construction of hotel/resort/restaurant</t>
  </si>
  <si>
    <t>Workshops and automobiles</t>
  </si>
  <si>
    <t>Public transport</t>
  </si>
  <si>
    <t>Bridge / temporary loan</t>
  </si>
  <si>
    <t>Trade &amp; Comm-hiring units-machinery</t>
  </si>
  <si>
    <t>Trade &amp; Comm-contractors and suppliers</t>
  </si>
  <si>
    <t>Term loan</t>
  </si>
  <si>
    <t>Trade &amp; Comm-wholesale and retail</t>
  </si>
  <si>
    <t>WCL-manufacturing</t>
  </si>
  <si>
    <t>Hydropower term loan</t>
  </si>
  <si>
    <t>Renewable energy -term loan</t>
  </si>
  <si>
    <t>Bridge/ temporary loan</t>
  </si>
  <si>
    <t>Medical loan</t>
  </si>
  <si>
    <t>Trade &amp; Comm-export packaging credit</t>
  </si>
  <si>
    <t>Mining and quarrying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</si>
</sst>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Sylfaen"/>
      <family val="1"/>
    </font>
    <font>
      <b/>
      <sz val="10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i/>
      <sz val="9"/>
      <color theme="1"/>
      <name val="Sylfaen"/>
      <family val="1"/>
    </font>
    <font>
      <i/>
      <sz val="9"/>
      <name val="Sylfaen"/>
      <family val="1"/>
    </font>
    <font>
      <i/>
      <sz val="9"/>
      <color rgb="FFFF0000"/>
      <name val="Sylfaen"/>
      <family val="1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7999816888943144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4" tint="0.7999816888943144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79998168889431442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4" tint="0.7999816888943144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4" tint="0.79998168889431442"/>
      </bottom>
      <diagonal/>
    </border>
    <border>
      <left style="thin">
        <color theme="0" tint="-0.34998626667073579"/>
      </left>
      <right/>
      <top/>
      <bottom style="thin">
        <color theme="4" tint="0.79998168889431442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4" tint="0.79998168889431442"/>
      </bottom>
      <diagonal/>
    </border>
    <border>
      <left style="thin">
        <color theme="0" tint="-0.249977111117893"/>
      </left>
      <right/>
      <top/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 tint="-0.34998626667073579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 tint="-0.249977111117893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0" tint="-0.24997711111789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4" tint="0.79998168889431442"/>
      </top>
      <bottom style="thin">
        <color theme="0" tint="-0.34998626667073579"/>
      </bottom>
      <diagonal/>
    </border>
    <border>
      <left/>
      <right/>
      <top style="thin">
        <color theme="4" tint="0.7999816888943144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4" tint="0.7999816888943144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4" tint="0.79998168889431442"/>
      </top>
      <bottom/>
      <diagonal/>
    </border>
    <border>
      <left style="thin">
        <color theme="0" tint="-0.34998626667073579"/>
      </left>
      <right/>
      <top style="thin">
        <color theme="4" tint="0.79998168889431442"/>
      </top>
      <bottom/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4" tint="0.79998168889431442"/>
      </top>
      <bottom/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4" tint="0.79998168889431442"/>
      </top>
      <bottom/>
      <diagonal/>
    </border>
    <border>
      <left/>
      <right style="thin">
        <color theme="0" tint="-0.249977111117893"/>
      </right>
      <top style="thin">
        <color theme="4" tint="0.79998168889431442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/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right" vertical="center"/>
    </xf>
    <xf numFmtId="10" fontId="8" fillId="0" borderId="17" xfId="1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/>
    </xf>
    <xf numFmtId="10" fontId="8" fillId="0" borderId="18" xfId="1" applyNumberFormat="1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10" fontId="8" fillId="0" borderId="21" xfId="0" applyNumberFormat="1" applyFont="1" applyFill="1" applyBorder="1" applyAlignment="1">
      <alignment horizontal="right" vertical="center"/>
    </xf>
    <xf numFmtId="10" fontId="8" fillId="0" borderId="18" xfId="0" applyNumberFormat="1" applyFont="1" applyFill="1" applyBorder="1" applyAlignment="1">
      <alignment horizontal="right" vertical="center"/>
    </xf>
    <xf numFmtId="0" fontId="8" fillId="0" borderId="20" xfId="0" applyNumberFormat="1" applyFont="1" applyFill="1" applyBorder="1" applyAlignment="1">
      <alignment horizontal="right" vertical="center"/>
    </xf>
    <xf numFmtId="10" fontId="8" fillId="0" borderId="17" xfId="0" applyNumberFormat="1" applyFont="1" applyFill="1" applyBorder="1" applyAlignment="1">
      <alignment horizontal="right" vertical="center"/>
    </xf>
    <xf numFmtId="10" fontId="8" fillId="0" borderId="6" xfId="0" applyNumberFormat="1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10" fontId="9" fillId="0" borderId="6" xfId="1" applyNumberFormat="1" applyFont="1" applyFill="1" applyBorder="1" applyAlignment="1">
      <alignment horizontal="right" vertical="center"/>
    </xf>
    <xf numFmtId="10" fontId="9" fillId="0" borderId="17" xfId="0" applyNumberFormat="1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left" vertical="center" indent="1"/>
    </xf>
    <xf numFmtId="0" fontId="8" fillId="0" borderId="23" xfId="0" applyFont="1" applyFill="1" applyBorder="1" applyAlignment="1">
      <alignment horizontal="right" vertical="center"/>
    </xf>
    <xf numFmtId="10" fontId="8" fillId="0" borderId="24" xfId="1" applyNumberFormat="1" applyFont="1" applyFill="1" applyBorder="1" applyAlignment="1">
      <alignment horizontal="right" vertical="center"/>
    </xf>
    <xf numFmtId="10" fontId="8" fillId="0" borderId="23" xfId="1" applyNumberFormat="1" applyFont="1" applyFill="1" applyBorder="1" applyAlignment="1">
      <alignment horizontal="right" vertical="center"/>
    </xf>
    <xf numFmtId="0" fontId="8" fillId="0" borderId="26" xfId="0" applyFont="1" applyFill="1" applyBorder="1" applyAlignment="1">
      <alignment horizontal="right" vertical="center"/>
    </xf>
    <xf numFmtId="0" fontId="8" fillId="0" borderId="26" xfId="0" applyNumberFormat="1" applyFont="1" applyFill="1" applyBorder="1" applyAlignment="1">
      <alignment horizontal="right" vertical="center"/>
    </xf>
    <xf numFmtId="0" fontId="9" fillId="0" borderId="25" xfId="0" applyFont="1" applyFill="1" applyBorder="1" applyAlignment="1">
      <alignment horizontal="right" vertical="center"/>
    </xf>
    <xf numFmtId="10" fontId="9" fillId="0" borderId="23" xfId="1" applyNumberFormat="1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10" fontId="9" fillId="0" borderId="24" xfId="1" applyNumberFormat="1" applyFont="1" applyFill="1" applyBorder="1" applyAlignment="1">
      <alignment horizontal="right" vertical="center"/>
    </xf>
    <xf numFmtId="0" fontId="9" fillId="0" borderId="24" xfId="0" applyFont="1" applyFill="1" applyBorder="1" applyAlignment="1">
      <alignment horizontal="right" vertical="center"/>
    </xf>
    <xf numFmtId="0" fontId="9" fillId="0" borderId="26" xfId="0" applyFont="1" applyFill="1" applyBorder="1" applyAlignment="1">
      <alignment horizontal="right" vertical="center"/>
    </xf>
    <xf numFmtId="0" fontId="8" fillId="0" borderId="24" xfId="0" applyFont="1" applyFill="1" applyBorder="1" applyAlignment="1">
      <alignment horizontal="right" vertical="center"/>
    </xf>
    <xf numFmtId="0" fontId="8" fillId="0" borderId="30" xfId="0" applyFont="1" applyFill="1" applyBorder="1" applyAlignment="1">
      <alignment horizontal="right" vertical="center"/>
    </xf>
    <xf numFmtId="10" fontId="8" fillId="0" borderId="31" xfId="1" applyNumberFormat="1" applyFont="1" applyFill="1" applyBorder="1" applyAlignment="1">
      <alignment horizontal="right" vertical="center"/>
    </xf>
    <xf numFmtId="0" fontId="10" fillId="0" borderId="0" xfId="0" applyFont="1"/>
    <xf numFmtId="10" fontId="9" fillId="0" borderId="19" xfId="0" applyNumberFormat="1" applyFont="1" applyFill="1" applyBorder="1" applyAlignment="1">
      <alignment horizontal="right" vertical="center"/>
    </xf>
    <xf numFmtId="0" fontId="7" fillId="2" borderId="35" xfId="0" applyFont="1" applyFill="1" applyBorder="1" applyAlignment="1">
      <alignment horizontal="center" vertical="center" wrapText="1"/>
    </xf>
    <xf numFmtId="2" fontId="8" fillId="0" borderId="30" xfId="0" applyNumberFormat="1" applyFont="1" applyFill="1" applyBorder="1" applyAlignment="1">
      <alignment horizontal="right" vertical="center"/>
    </xf>
    <xf numFmtId="2" fontId="8" fillId="0" borderId="31" xfId="1" applyNumberFormat="1" applyFont="1" applyFill="1" applyBorder="1" applyAlignment="1">
      <alignment horizontal="right" vertical="center"/>
    </xf>
    <xf numFmtId="2" fontId="8" fillId="0" borderId="30" xfId="1" applyNumberFormat="1" applyFont="1" applyFill="1" applyBorder="1" applyAlignment="1">
      <alignment horizontal="right" vertical="center"/>
    </xf>
    <xf numFmtId="2" fontId="8" fillId="0" borderId="31" xfId="0" applyNumberFormat="1" applyFont="1" applyFill="1" applyBorder="1" applyAlignment="1">
      <alignment horizontal="right" vertical="center"/>
    </xf>
    <xf numFmtId="2" fontId="9" fillId="0" borderId="30" xfId="1" applyNumberFormat="1" applyFont="1" applyFill="1" applyBorder="1" applyAlignment="1">
      <alignment horizontal="right" vertical="center"/>
    </xf>
    <xf numFmtId="2" fontId="9" fillId="0" borderId="31" xfId="0" applyNumberFormat="1" applyFont="1" applyFill="1" applyBorder="1" applyAlignment="1">
      <alignment horizontal="right" vertical="center"/>
    </xf>
    <xf numFmtId="0" fontId="8" fillId="0" borderId="31" xfId="0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right" vertical="center"/>
    </xf>
    <xf numFmtId="0" fontId="8" fillId="0" borderId="12" xfId="0" applyFont="1" applyFill="1" applyBorder="1" applyAlignment="1">
      <alignment horizontal="right" vertical="center"/>
    </xf>
    <xf numFmtId="2" fontId="9" fillId="0" borderId="37" xfId="0" applyNumberFormat="1" applyFont="1" applyFill="1" applyBorder="1" applyAlignment="1">
      <alignment horizontal="right" vertical="center"/>
    </xf>
    <xf numFmtId="2" fontId="9" fillId="0" borderId="2" xfId="0" applyNumberFormat="1" applyFont="1" applyFill="1" applyBorder="1" applyAlignment="1">
      <alignment horizontal="right" vertical="center"/>
    </xf>
    <xf numFmtId="2" fontId="9" fillId="0" borderId="37" xfId="1" applyNumberFormat="1" applyFont="1" applyFill="1" applyBorder="1" applyAlignment="1">
      <alignment horizontal="right" vertical="center"/>
    </xf>
    <xf numFmtId="1" fontId="9" fillId="0" borderId="38" xfId="0" applyNumberFormat="1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right" vertical="center"/>
    </xf>
    <xf numFmtId="2" fontId="8" fillId="0" borderId="37" xfId="0" applyNumberFormat="1" applyFont="1" applyFill="1" applyBorder="1" applyAlignment="1">
      <alignment horizontal="right" vertical="center"/>
    </xf>
    <xf numFmtId="2" fontId="8" fillId="0" borderId="39" xfId="0" applyNumberFormat="1" applyFont="1" applyFill="1" applyBorder="1" applyAlignment="1">
      <alignment horizontal="right" vertical="center"/>
    </xf>
    <xf numFmtId="2" fontId="8" fillId="0" borderId="40" xfId="0" applyNumberFormat="1" applyFont="1" applyFill="1" applyBorder="1" applyAlignment="1">
      <alignment horizontal="right" vertical="center"/>
    </xf>
    <xf numFmtId="1" fontId="8" fillId="0" borderId="37" xfId="0" applyNumberFormat="1" applyFont="1" applyFill="1" applyBorder="1" applyAlignment="1">
      <alignment horizontal="right" vertical="center"/>
    </xf>
    <xf numFmtId="2" fontId="8" fillId="0" borderId="37" xfId="1" applyNumberFormat="1" applyFont="1" applyFill="1" applyBorder="1" applyAlignment="1">
      <alignment horizontal="right" vertical="center"/>
    </xf>
    <xf numFmtId="2" fontId="8" fillId="0" borderId="39" xfId="1" applyNumberFormat="1" applyFont="1" applyFill="1" applyBorder="1" applyAlignment="1">
      <alignment horizontal="right" vertical="center"/>
    </xf>
    <xf numFmtId="2" fontId="8" fillId="0" borderId="41" xfId="1" applyNumberFormat="1" applyFont="1" applyFill="1" applyBorder="1" applyAlignment="1">
      <alignment horizontal="right" vertical="center"/>
    </xf>
    <xf numFmtId="1" fontId="8" fillId="0" borderId="38" xfId="0" applyNumberFormat="1" applyFont="1" applyFill="1" applyBorder="1" applyAlignment="1">
      <alignment horizontal="right" vertical="center"/>
    </xf>
    <xf numFmtId="2" fontId="8" fillId="0" borderId="19" xfId="1" applyNumberFormat="1" applyFont="1" applyFill="1" applyBorder="1" applyAlignment="1">
      <alignment horizontal="right" vertical="center"/>
    </xf>
    <xf numFmtId="2" fontId="8" fillId="0" borderId="25" xfId="1" applyNumberFormat="1" applyFont="1" applyFill="1" applyBorder="1" applyAlignment="1">
      <alignment horizontal="right" vertical="center"/>
    </xf>
    <xf numFmtId="2" fontId="9" fillId="0" borderId="25" xfId="0" applyNumberFormat="1" applyFont="1" applyFill="1" applyBorder="1" applyAlignment="1">
      <alignment horizontal="right" vertical="center"/>
    </xf>
    <xf numFmtId="2" fontId="9" fillId="0" borderId="25" xfId="1" applyNumberFormat="1" applyFont="1" applyFill="1" applyBorder="1" applyAlignment="1">
      <alignment horizontal="right" vertical="center"/>
    </xf>
    <xf numFmtId="2" fontId="8" fillId="0" borderId="25" xfId="0" applyNumberFormat="1" applyFont="1" applyFill="1" applyBorder="1" applyAlignment="1">
      <alignment horizontal="right" vertical="center"/>
    </xf>
    <xf numFmtId="2" fontId="8" fillId="0" borderId="24" xfId="0" applyNumberFormat="1" applyFont="1" applyFill="1" applyBorder="1" applyAlignment="1">
      <alignment horizontal="right" vertical="center"/>
    </xf>
    <xf numFmtId="2" fontId="8" fillId="0" borderId="27" xfId="0" applyNumberFormat="1" applyFont="1" applyFill="1" applyBorder="1" applyAlignment="1">
      <alignment horizontal="right" vertical="center"/>
    </xf>
    <xf numFmtId="2" fontId="8" fillId="0" borderId="23" xfId="0" applyNumberFormat="1" applyFont="1" applyFill="1" applyBorder="1" applyAlignment="1">
      <alignment horizontal="right" vertical="center"/>
    </xf>
    <xf numFmtId="2" fontId="8" fillId="0" borderId="27" xfId="1" applyNumberFormat="1" applyFont="1" applyFill="1" applyBorder="1" applyAlignment="1">
      <alignment horizontal="right" vertical="center"/>
    </xf>
    <xf numFmtId="2" fontId="8" fillId="0" borderId="23" xfId="1" applyNumberFormat="1" applyFont="1" applyFill="1" applyBorder="1" applyAlignment="1">
      <alignment horizontal="right" vertical="center"/>
    </xf>
    <xf numFmtId="2" fontId="8" fillId="0" borderId="17" xfId="0" applyNumberFormat="1" applyFont="1" applyFill="1" applyBorder="1" applyAlignment="1">
      <alignment horizontal="right" vertical="center"/>
    </xf>
    <xf numFmtId="2" fontId="8" fillId="0" borderId="21" xfId="1" applyNumberFormat="1" applyFont="1" applyFill="1" applyBorder="1" applyAlignment="1">
      <alignment horizontal="right" vertical="center"/>
    </xf>
    <xf numFmtId="2" fontId="8" fillId="0" borderId="18" xfId="1" applyNumberFormat="1" applyFont="1" applyFill="1" applyBorder="1" applyAlignment="1">
      <alignment horizontal="right" vertical="center"/>
    </xf>
    <xf numFmtId="2" fontId="8" fillId="0" borderId="24" xfId="1" applyNumberFormat="1" applyFont="1" applyFill="1" applyBorder="1" applyAlignment="1">
      <alignment horizontal="right" vertical="center"/>
    </xf>
    <xf numFmtId="2" fontId="9" fillId="0" borderId="28" xfId="0" applyNumberFormat="1" applyFont="1" applyFill="1" applyBorder="1" applyAlignment="1">
      <alignment horizontal="right" vertical="center"/>
    </xf>
    <xf numFmtId="2" fontId="9" fillId="0" borderId="27" xfId="0" applyNumberFormat="1" applyFont="1" applyFill="1" applyBorder="1" applyAlignment="1">
      <alignment horizontal="right" vertical="center"/>
    </xf>
    <xf numFmtId="2" fontId="9" fillId="0" borderId="23" xfId="0" applyNumberFormat="1" applyFont="1" applyFill="1" applyBorder="1" applyAlignment="1">
      <alignment horizontal="right" vertical="center"/>
    </xf>
    <xf numFmtId="2" fontId="9" fillId="0" borderId="24" xfId="1" applyNumberFormat="1" applyFont="1" applyFill="1" applyBorder="1" applyAlignment="1">
      <alignment horizontal="right" vertical="center"/>
    </xf>
    <xf numFmtId="2" fontId="9" fillId="0" borderId="27" xfId="1" applyNumberFormat="1" applyFont="1" applyFill="1" applyBorder="1" applyAlignment="1">
      <alignment horizontal="right" vertical="center"/>
    </xf>
    <xf numFmtId="2" fontId="9" fillId="0" borderId="23" xfId="1" applyNumberFormat="1" applyFont="1" applyFill="1" applyBorder="1" applyAlignment="1">
      <alignment horizontal="right" vertical="center"/>
    </xf>
    <xf numFmtId="2" fontId="8" fillId="0" borderId="28" xfId="0" applyNumberFormat="1" applyFont="1" applyFill="1" applyBorder="1" applyAlignment="1">
      <alignment horizontal="right" vertical="center"/>
    </xf>
    <xf numFmtId="2" fontId="8" fillId="0" borderId="36" xfId="1" applyNumberFormat="1" applyFont="1" applyFill="1" applyBorder="1" applyAlignment="1">
      <alignment horizontal="right" vertical="center"/>
    </xf>
    <xf numFmtId="2" fontId="8" fillId="0" borderId="21" xfId="0" applyNumberFormat="1" applyFont="1" applyFill="1" applyBorder="1" applyAlignment="1">
      <alignment horizontal="right" vertical="center"/>
    </xf>
    <xf numFmtId="2" fontId="8" fillId="0" borderId="18" xfId="0" applyNumberFormat="1" applyFont="1" applyFill="1" applyBorder="1" applyAlignment="1">
      <alignment horizontal="right" vertical="center"/>
    </xf>
    <xf numFmtId="2" fontId="9" fillId="0" borderId="24" xfId="0" applyNumberFormat="1" applyFont="1" applyFill="1" applyBorder="1" applyAlignment="1">
      <alignment horizontal="right" vertical="center"/>
    </xf>
    <xf numFmtId="2" fontId="8" fillId="0" borderId="29" xfId="0" applyNumberFormat="1" applyFont="1" applyFill="1" applyBorder="1" applyAlignment="1">
      <alignment horizontal="right" vertical="center"/>
    </xf>
    <xf numFmtId="2" fontId="9" fillId="0" borderId="18" xfId="1" applyNumberFormat="1" applyFont="1" applyFill="1" applyBorder="1" applyAlignment="1">
      <alignment horizontal="right" vertical="center"/>
    </xf>
    <xf numFmtId="2" fontId="9" fillId="0" borderId="18" xfId="0" applyNumberFormat="1" applyFont="1" applyFill="1" applyBorder="1" applyAlignment="1">
      <alignment horizontal="right" vertical="center"/>
    </xf>
    <xf numFmtId="2" fontId="9" fillId="0" borderId="19" xfId="0" applyNumberFormat="1" applyFont="1" applyFill="1" applyBorder="1" applyAlignment="1">
      <alignment horizontal="right" vertical="center"/>
    </xf>
    <xf numFmtId="2" fontId="9" fillId="0" borderId="30" xfId="0" applyNumberFormat="1" applyFont="1" applyFill="1" applyBorder="1" applyAlignment="1">
      <alignment horizontal="right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right" vertical="center"/>
    </xf>
    <xf numFmtId="2" fontId="9" fillId="0" borderId="0" xfId="1" applyNumberFormat="1" applyFont="1" applyFill="1" applyBorder="1" applyAlignment="1">
      <alignment horizontal="right" vertical="center"/>
    </xf>
    <xf numFmtId="2" fontId="9" fillId="0" borderId="33" xfId="1" applyNumberFormat="1" applyFont="1" applyFill="1" applyBorder="1" applyAlignment="1">
      <alignment horizontal="right" vertical="center"/>
    </xf>
    <xf numFmtId="2" fontId="9" fillId="0" borderId="32" xfId="1" applyNumberFormat="1" applyFont="1" applyFill="1" applyBorder="1" applyAlignment="1">
      <alignment horizontal="right" vertical="center"/>
    </xf>
    <xf numFmtId="0" fontId="9" fillId="0" borderId="33" xfId="0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2" fontId="9" fillId="0" borderId="33" xfId="0" applyNumberFormat="1" applyFont="1" applyFill="1" applyBorder="1" applyAlignment="1">
      <alignment horizontal="right" vertical="center"/>
    </xf>
    <xf numFmtId="0" fontId="9" fillId="0" borderId="34" xfId="0" applyFont="1" applyFill="1" applyBorder="1" applyAlignment="1">
      <alignment horizontal="right" vertical="center"/>
    </xf>
    <xf numFmtId="0" fontId="9" fillId="0" borderId="31" xfId="0" applyFont="1" applyFill="1" applyBorder="1" applyAlignment="1">
      <alignment horizontal="left" vertical="center" indent="1"/>
    </xf>
    <xf numFmtId="0" fontId="12" fillId="0" borderId="0" xfId="0" applyFont="1" applyBorder="1" applyAlignment="1">
      <alignment horizontal="left" vertical="center" indent="1"/>
    </xf>
    <xf numFmtId="0" fontId="13" fillId="0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7" fontId="7" fillId="2" borderId="9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horizontal="center" vertical="center"/>
    </xf>
    <xf numFmtId="1" fontId="7" fillId="2" borderId="8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17" fontId="7" fillId="2" borderId="7" xfId="0" applyNumberFormat="1" applyFont="1" applyFill="1" applyBorder="1" applyAlignment="1">
      <alignment horizontal="center" vertical="center"/>
    </xf>
    <xf numFmtId="17" fontId="7" fillId="2" borderId="8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mmac/Documents/Document%203-Apr-19/MLR/2018/Dec/MLR%20model%20Dec18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MLR/REVISED%20RATES%20SEPT%202019/2019%20Sep%20Revised%20Rates-%20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ld rates"/>
      <sheetName val="readme"/>
      <sheetName val="Assump"/>
      <sheetName val="Data source"/>
      <sheetName val="DS-credit risk new"/>
      <sheetName val="DS-tenor risk"/>
      <sheetName val="DS-BStratgy"/>
      <sheetName val="Floating FLR-Score card"/>
      <sheetName val="Op-I Final LR"/>
      <sheetName val="FLR 5yrs reset-Score card "/>
      <sheetName val="Op-II Final LR "/>
      <sheetName val="Fixed rate -scorecard"/>
      <sheetName val="OP III-Final LR"/>
      <sheetName val="summary"/>
    </sheetNames>
    <sheetDataSet>
      <sheetData sheetId="0" refreshError="1"/>
      <sheetData sheetId="1" refreshError="1"/>
      <sheetData sheetId="2" refreshError="1"/>
      <sheetData sheetId="3" refreshError="1">
        <row r="3">
          <cell r="E3">
            <v>15</v>
          </cell>
        </row>
        <row r="4">
          <cell r="E4">
            <v>1</v>
          </cell>
        </row>
        <row r="5">
          <cell r="E5">
            <v>20</v>
          </cell>
        </row>
        <row r="6">
          <cell r="E6">
            <v>20</v>
          </cell>
        </row>
        <row r="7">
          <cell r="E7">
            <v>5</v>
          </cell>
        </row>
        <row r="10">
          <cell r="E10">
            <v>5</v>
          </cell>
        </row>
        <row r="12">
          <cell r="E12">
            <v>1</v>
          </cell>
        </row>
        <row r="13">
          <cell r="E13">
            <v>5</v>
          </cell>
        </row>
        <row r="14">
          <cell r="E14">
            <v>3</v>
          </cell>
        </row>
        <row r="15">
          <cell r="E15">
            <v>2</v>
          </cell>
        </row>
        <row r="16">
          <cell r="E16">
            <v>20</v>
          </cell>
        </row>
        <row r="17">
          <cell r="E17">
            <v>20</v>
          </cell>
        </row>
        <row r="18">
          <cell r="E18">
            <v>20</v>
          </cell>
        </row>
        <row r="19">
          <cell r="E19">
            <v>5</v>
          </cell>
        </row>
        <row r="20">
          <cell r="E20">
            <v>20</v>
          </cell>
        </row>
        <row r="21">
          <cell r="E21">
            <v>1</v>
          </cell>
        </row>
        <row r="24">
          <cell r="E24">
            <v>1</v>
          </cell>
        </row>
        <row r="25">
          <cell r="E25">
            <v>1</v>
          </cell>
        </row>
        <row r="26">
          <cell r="E26">
            <v>5</v>
          </cell>
        </row>
        <row r="27">
          <cell r="E27">
            <v>3</v>
          </cell>
        </row>
        <row r="31">
          <cell r="E31">
            <v>5</v>
          </cell>
        </row>
        <row r="38">
          <cell r="E38">
            <v>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loating rates"/>
      <sheetName val="5 years reset rates"/>
      <sheetName val="fixed term rates"/>
      <sheetName val="Summary"/>
      <sheetName val="Sheet1"/>
    </sheetNames>
    <sheetDataSet>
      <sheetData sheetId="0" refreshError="1"/>
      <sheetData sheetId="1" refreshError="1"/>
      <sheetData sheetId="2" refreshError="1">
        <row r="4">
          <cell r="G4">
            <v>0.10846942421289982</v>
          </cell>
        </row>
        <row r="21">
          <cell r="G21">
            <v>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9"/>
  <sheetViews>
    <sheetView tabSelected="1" zoomScale="120" zoomScaleNormal="120" workbookViewId="0">
      <selection activeCell="L59" sqref="L59"/>
    </sheetView>
  </sheetViews>
  <sheetFormatPr defaultColWidth="10.140625" defaultRowHeight="12.75"/>
  <cols>
    <col min="1" max="1" width="35.5703125" style="19" customWidth="1"/>
    <col min="2" max="2" width="5.85546875" style="2" hidden="1" customWidth="1"/>
    <col min="3" max="3" width="8.140625" style="2" hidden="1" customWidth="1"/>
    <col min="4" max="4" width="6.28515625" style="2" customWidth="1"/>
    <col min="5" max="6" width="8.140625" style="2" hidden="1" customWidth="1"/>
    <col min="7" max="7" width="9.140625" style="2" customWidth="1"/>
    <col min="8" max="8" width="7.7109375" style="1" customWidth="1"/>
    <col min="9" max="9" width="8.28515625" style="1" customWidth="1"/>
    <col min="10" max="10" width="9.140625" style="1" customWidth="1"/>
    <col min="11" max="11" width="7" style="1" customWidth="1"/>
    <col min="12" max="12" width="7.28515625" style="1" customWidth="1"/>
    <col min="13" max="13" width="8.28515625" style="1" customWidth="1"/>
    <col min="14" max="14" width="8.7109375" style="1" customWidth="1"/>
    <col min="15" max="15" width="8.5703125" style="1" customWidth="1"/>
    <col min="16" max="16" width="8.140625" style="1" customWidth="1"/>
    <col min="17" max="17" width="8.5703125" style="1" customWidth="1"/>
    <col min="18" max="18" width="8.7109375" style="1" customWidth="1"/>
    <col min="19" max="20" width="7.28515625" style="1" customWidth="1"/>
    <col min="21" max="21" width="7.7109375" style="3" customWidth="1"/>
    <col min="22" max="22" width="8.7109375" style="3" customWidth="1"/>
    <col min="23" max="23" width="7.5703125" style="3" customWidth="1"/>
    <col min="24" max="256" width="10.140625" style="19"/>
    <col min="257" max="257" width="35.5703125" style="19" customWidth="1"/>
    <col min="258" max="258" width="5.85546875" style="19" bestFit="1" customWidth="1"/>
    <col min="259" max="259" width="8.140625" style="19" bestFit="1" customWidth="1"/>
    <col min="260" max="260" width="5.85546875" style="19" bestFit="1" customWidth="1"/>
    <col min="261" max="262" width="8.140625" style="19" bestFit="1" customWidth="1"/>
    <col min="263" max="263" width="9.85546875" style="19" customWidth="1"/>
    <col min="264" max="264" width="5.85546875" style="19" bestFit="1" customWidth="1"/>
    <col min="265" max="266" width="8.140625" style="19" bestFit="1" customWidth="1"/>
    <col min="267" max="267" width="9.85546875" style="19" bestFit="1" customWidth="1"/>
    <col min="268" max="268" width="6.7109375" style="19" customWidth="1"/>
    <col min="269" max="269" width="8.140625" style="19" bestFit="1" customWidth="1"/>
    <col min="270" max="270" width="8.85546875" style="19" customWidth="1"/>
    <col min="271" max="271" width="9.85546875" style="19" customWidth="1"/>
    <col min="272" max="272" width="6.5703125" style="19" customWidth="1"/>
    <col min="273" max="274" width="8.140625" style="19" bestFit="1" customWidth="1"/>
    <col min="275" max="275" width="9.85546875" style="19" bestFit="1" customWidth="1"/>
    <col min="276" max="512" width="10.140625" style="19"/>
    <col min="513" max="513" width="35.5703125" style="19" customWidth="1"/>
    <col min="514" max="514" width="5.85546875" style="19" bestFit="1" customWidth="1"/>
    <col min="515" max="515" width="8.140625" style="19" bestFit="1" customWidth="1"/>
    <col min="516" max="516" width="5.85546875" style="19" bestFit="1" customWidth="1"/>
    <col min="517" max="518" width="8.140625" style="19" bestFit="1" customWidth="1"/>
    <col min="519" max="519" width="9.85546875" style="19" customWidth="1"/>
    <col min="520" max="520" width="5.85546875" style="19" bestFit="1" customWidth="1"/>
    <col min="521" max="522" width="8.140625" style="19" bestFit="1" customWidth="1"/>
    <col min="523" max="523" width="9.85546875" style="19" bestFit="1" customWidth="1"/>
    <col min="524" max="524" width="6.7109375" style="19" customWidth="1"/>
    <col min="525" max="525" width="8.140625" style="19" bestFit="1" customWidth="1"/>
    <col min="526" max="526" width="8.85546875" style="19" customWidth="1"/>
    <col min="527" max="527" width="9.85546875" style="19" customWidth="1"/>
    <col min="528" max="528" width="6.5703125" style="19" customWidth="1"/>
    <col min="529" max="530" width="8.140625" style="19" bestFit="1" customWidth="1"/>
    <col min="531" max="531" width="9.85546875" style="19" bestFit="1" customWidth="1"/>
    <col min="532" max="768" width="10.140625" style="19"/>
    <col min="769" max="769" width="35.5703125" style="19" customWidth="1"/>
    <col min="770" max="770" width="5.85546875" style="19" bestFit="1" customWidth="1"/>
    <col min="771" max="771" width="8.140625" style="19" bestFit="1" customWidth="1"/>
    <col min="772" max="772" width="5.85546875" style="19" bestFit="1" customWidth="1"/>
    <col min="773" max="774" width="8.140625" style="19" bestFit="1" customWidth="1"/>
    <col min="775" max="775" width="9.85546875" style="19" customWidth="1"/>
    <col min="776" max="776" width="5.85546875" style="19" bestFit="1" customWidth="1"/>
    <col min="777" max="778" width="8.140625" style="19" bestFit="1" customWidth="1"/>
    <col min="779" max="779" width="9.85546875" style="19" bestFit="1" customWidth="1"/>
    <col min="780" max="780" width="6.7109375" style="19" customWidth="1"/>
    <col min="781" max="781" width="8.140625" style="19" bestFit="1" customWidth="1"/>
    <col min="782" max="782" width="8.85546875" style="19" customWidth="1"/>
    <col min="783" max="783" width="9.85546875" style="19" customWidth="1"/>
    <col min="784" max="784" width="6.5703125" style="19" customWidth="1"/>
    <col min="785" max="786" width="8.140625" style="19" bestFit="1" customWidth="1"/>
    <col min="787" max="787" width="9.85546875" style="19" bestFit="1" customWidth="1"/>
    <col min="788" max="1024" width="10.140625" style="19"/>
    <col min="1025" max="1025" width="35.5703125" style="19" customWidth="1"/>
    <col min="1026" max="1026" width="5.85546875" style="19" bestFit="1" customWidth="1"/>
    <col min="1027" max="1027" width="8.140625" style="19" bestFit="1" customWidth="1"/>
    <col min="1028" max="1028" width="5.85546875" style="19" bestFit="1" customWidth="1"/>
    <col min="1029" max="1030" width="8.140625" style="19" bestFit="1" customWidth="1"/>
    <col min="1031" max="1031" width="9.85546875" style="19" customWidth="1"/>
    <col min="1032" max="1032" width="5.85546875" style="19" bestFit="1" customWidth="1"/>
    <col min="1033" max="1034" width="8.140625" style="19" bestFit="1" customWidth="1"/>
    <col min="1035" max="1035" width="9.85546875" style="19" bestFit="1" customWidth="1"/>
    <col min="1036" max="1036" width="6.7109375" style="19" customWidth="1"/>
    <col min="1037" max="1037" width="8.140625" style="19" bestFit="1" customWidth="1"/>
    <col min="1038" max="1038" width="8.85546875" style="19" customWidth="1"/>
    <col min="1039" max="1039" width="9.85546875" style="19" customWidth="1"/>
    <col min="1040" max="1040" width="6.5703125" style="19" customWidth="1"/>
    <col min="1041" max="1042" width="8.140625" style="19" bestFit="1" customWidth="1"/>
    <col min="1043" max="1043" width="9.85546875" style="19" bestFit="1" customWidth="1"/>
    <col min="1044" max="1280" width="10.140625" style="19"/>
    <col min="1281" max="1281" width="35.5703125" style="19" customWidth="1"/>
    <col min="1282" max="1282" width="5.85546875" style="19" bestFit="1" customWidth="1"/>
    <col min="1283" max="1283" width="8.140625" style="19" bestFit="1" customWidth="1"/>
    <col min="1284" max="1284" width="5.85546875" style="19" bestFit="1" customWidth="1"/>
    <col min="1285" max="1286" width="8.140625" style="19" bestFit="1" customWidth="1"/>
    <col min="1287" max="1287" width="9.85546875" style="19" customWidth="1"/>
    <col min="1288" max="1288" width="5.85546875" style="19" bestFit="1" customWidth="1"/>
    <col min="1289" max="1290" width="8.140625" style="19" bestFit="1" customWidth="1"/>
    <col min="1291" max="1291" width="9.85546875" style="19" bestFit="1" customWidth="1"/>
    <col min="1292" max="1292" width="6.7109375" style="19" customWidth="1"/>
    <col min="1293" max="1293" width="8.140625" style="19" bestFit="1" customWidth="1"/>
    <col min="1294" max="1294" width="8.85546875" style="19" customWidth="1"/>
    <col min="1295" max="1295" width="9.85546875" style="19" customWidth="1"/>
    <col min="1296" max="1296" width="6.5703125" style="19" customWidth="1"/>
    <col min="1297" max="1298" width="8.140625" style="19" bestFit="1" customWidth="1"/>
    <col min="1299" max="1299" width="9.85546875" style="19" bestFit="1" customWidth="1"/>
    <col min="1300" max="1536" width="10.140625" style="19"/>
    <col min="1537" max="1537" width="35.5703125" style="19" customWidth="1"/>
    <col min="1538" max="1538" width="5.85546875" style="19" bestFit="1" customWidth="1"/>
    <col min="1539" max="1539" width="8.140625" style="19" bestFit="1" customWidth="1"/>
    <col min="1540" max="1540" width="5.85546875" style="19" bestFit="1" customWidth="1"/>
    <col min="1541" max="1542" width="8.140625" style="19" bestFit="1" customWidth="1"/>
    <col min="1543" max="1543" width="9.85546875" style="19" customWidth="1"/>
    <col min="1544" max="1544" width="5.85546875" style="19" bestFit="1" customWidth="1"/>
    <col min="1545" max="1546" width="8.140625" style="19" bestFit="1" customWidth="1"/>
    <col min="1547" max="1547" width="9.85546875" style="19" bestFit="1" customWidth="1"/>
    <col min="1548" max="1548" width="6.7109375" style="19" customWidth="1"/>
    <col min="1549" max="1549" width="8.140625" style="19" bestFit="1" customWidth="1"/>
    <col min="1550" max="1550" width="8.85546875" style="19" customWidth="1"/>
    <col min="1551" max="1551" width="9.85546875" style="19" customWidth="1"/>
    <col min="1552" max="1552" width="6.5703125" style="19" customWidth="1"/>
    <col min="1553" max="1554" width="8.140625" style="19" bestFit="1" customWidth="1"/>
    <col min="1555" max="1555" width="9.85546875" style="19" bestFit="1" customWidth="1"/>
    <col min="1556" max="1792" width="10.140625" style="19"/>
    <col min="1793" max="1793" width="35.5703125" style="19" customWidth="1"/>
    <col min="1794" max="1794" width="5.85546875" style="19" bestFit="1" customWidth="1"/>
    <col min="1795" max="1795" width="8.140625" style="19" bestFit="1" customWidth="1"/>
    <col min="1796" max="1796" width="5.85546875" style="19" bestFit="1" customWidth="1"/>
    <col min="1797" max="1798" width="8.140625" style="19" bestFit="1" customWidth="1"/>
    <col min="1799" max="1799" width="9.85546875" style="19" customWidth="1"/>
    <col min="1800" max="1800" width="5.85546875" style="19" bestFit="1" customWidth="1"/>
    <col min="1801" max="1802" width="8.140625" style="19" bestFit="1" customWidth="1"/>
    <col min="1803" max="1803" width="9.85546875" style="19" bestFit="1" customWidth="1"/>
    <col min="1804" max="1804" width="6.7109375" style="19" customWidth="1"/>
    <col min="1805" max="1805" width="8.140625" style="19" bestFit="1" customWidth="1"/>
    <col min="1806" max="1806" width="8.85546875" style="19" customWidth="1"/>
    <col min="1807" max="1807" width="9.85546875" style="19" customWidth="1"/>
    <col min="1808" max="1808" width="6.5703125" style="19" customWidth="1"/>
    <col min="1809" max="1810" width="8.140625" style="19" bestFit="1" customWidth="1"/>
    <col min="1811" max="1811" width="9.85546875" style="19" bestFit="1" customWidth="1"/>
    <col min="1812" max="2048" width="10.140625" style="19"/>
    <col min="2049" max="2049" width="35.5703125" style="19" customWidth="1"/>
    <col min="2050" max="2050" width="5.85546875" style="19" bestFit="1" customWidth="1"/>
    <col min="2051" max="2051" width="8.140625" style="19" bestFit="1" customWidth="1"/>
    <col min="2052" max="2052" width="5.85546875" style="19" bestFit="1" customWidth="1"/>
    <col min="2053" max="2054" width="8.140625" style="19" bestFit="1" customWidth="1"/>
    <col min="2055" max="2055" width="9.85546875" style="19" customWidth="1"/>
    <col min="2056" max="2056" width="5.85546875" style="19" bestFit="1" customWidth="1"/>
    <col min="2057" max="2058" width="8.140625" style="19" bestFit="1" customWidth="1"/>
    <col min="2059" max="2059" width="9.85546875" style="19" bestFit="1" customWidth="1"/>
    <col min="2060" max="2060" width="6.7109375" style="19" customWidth="1"/>
    <col min="2061" max="2061" width="8.140625" style="19" bestFit="1" customWidth="1"/>
    <col min="2062" max="2062" width="8.85546875" style="19" customWidth="1"/>
    <col min="2063" max="2063" width="9.85546875" style="19" customWidth="1"/>
    <col min="2064" max="2064" width="6.5703125" style="19" customWidth="1"/>
    <col min="2065" max="2066" width="8.140625" style="19" bestFit="1" customWidth="1"/>
    <col min="2067" max="2067" width="9.85546875" style="19" bestFit="1" customWidth="1"/>
    <col min="2068" max="2304" width="10.140625" style="19"/>
    <col min="2305" max="2305" width="35.5703125" style="19" customWidth="1"/>
    <col min="2306" max="2306" width="5.85546875" style="19" bestFit="1" customWidth="1"/>
    <col min="2307" max="2307" width="8.140625" style="19" bestFit="1" customWidth="1"/>
    <col min="2308" max="2308" width="5.85546875" style="19" bestFit="1" customWidth="1"/>
    <col min="2309" max="2310" width="8.140625" style="19" bestFit="1" customWidth="1"/>
    <col min="2311" max="2311" width="9.85546875" style="19" customWidth="1"/>
    <col min="2312" max="2312" width="5.85546875" style="19" bestFit="1" customWidth="1"/>
    <col min="2313" max="2314" width="8.140625" style="19" bestFit="1" customWidth="1"/>
    <col min="2315" max="2315" width="9.85546875" style="19" bestFit="1" customWidth="1"/>
    <col min="2316" max="2316" width="6.7109375" style="19" customWidth="1"/>
    <col min="2317" max="2317" width="8.140625" style="19" bestFit="1" customWidth="1"/>
    <col min="2318" max="2318" width="8.85546875" style="19" customWidth="1"/>
    <col min="2319" max="2319" width="9.85546875" style="19" customWidth="1"/>
    <col min="2320" max="2320" width="6.5703125" style="19" customWidth="1"/>
    <col min="2321" max="2322" width="8.140625" style="19" bestFit="1" customWidth="1"/>
    <col min="2323" max="2323" width="9.85546875" style="19" bestFit="1" customWidth="1"/>
    <col min="2324" max="2560" width="10.140625" style="19"/>
    <col min="2561" max="2561" width="35.5703125" style="19" customWidth="1"/>
    <col min="2562" max="2562" width="5.85546875" style="19" bestFit="1" customWidth="1"/>
    <col min="2563" max="2563" width="8.140625" style="19" bestFit="1" customWidth="1"/>
    <col min="2564" max="2564" width="5.85546875" style="19" bestFit="1" customWidth="1"/>
    <col min="2565" max="2566" width="8.140625" style="19" bestFit="1" customWidth="1"/>
    <col min="2567" max="2567" width="9.85546875" style="19" customWidth="1"/>
    <col min="2568" max="2568" width="5.85546875" style="19" bestFit="1" customWidth="1"/>
    <col min="2569" max="2570" width="8.140625" style="19" bestFit="1" customWidth="1"/>
    <col min="2571" max="2571" width="9.85546875" style="19" bestFit="1" customWidth="1"/>
    <col min="2572" max="2572" width="6.7109375" style="19" customWidth="1"/>
    <col min="2573" max="2573" width="8.140625" style="19" bestFit="1" customWidth="1"/>
    <col min="2574" max="2574" width="8.85546875" style="19" customWidth="1"/>
    <col min="2575" max="2575" width="9.85546875" style="19" customWidth="1"/>
    <col min="2576" max="2576" width="6.5703125" style="19" customWidth="1"/>
    <col min="2577" max="2578" width="8.140625" style="19" bestFit="1" customWidth="1"/>
    <col min="2579" max="2579" width="9.85546875" style="19" bestFit="1" customWidth="1"/>
    <col min="2580" max="2816" width="10.140625" style="19"/>
    <col min="2817" max="2817" width="35.5703125" style="19" customWidth="1"/>
    <col min="2818" max="2818" width="5.85546875" style="19" bestFit="1" customWidth="1"/>
    <col min="2819" max="2819" width="8.140625" style="19" bestFit="1" customWidth="1"/>
    <col min="2820" max="2820" width="5.85546875" style="19" bestFit="1" customWidth="1"/>
    <col min="2821" max="2822" width="8.140625" style="19" bestFit="1" customWidth="1"/>
    <col min="2823" max="2823" width="9.85546875" style="19" customWidth="1"/>
    <col min="2824" max="2824" width="5.85546875" style="19" bestFit="1" customWidth="1"/>
    <col min="2825" max="2826" width="8.140625" style="19" bestFit="1" customWidth="1"/>
    <col min="2827" max="2827" width="9.85546875" style="19" bestFit="1" customWidth="1"/>
    <col min="2828" max="2828" width="6.7109375" style="19" customWidth="1"/>
    <col min="2829" max="2829" width="8.140625" style="19" bestFit="1" customWidth="1"/>
    <col min="2830" max="2830" width="8.85546875" style="19" customWidth="1"/>
    <col min="2831" max="2831" width="9.85546875" style="19" customWidth="1"/>
    <col min="2832" max="2832" width="6.5703125" style="19" customWidth="1"/>
    <col min="2833" max="2834" width="8.140625" style="19" bestFit="1" customWidth="1"/>
    <col min="2835" max="2835" width="9.85546875" style="19" bestFit="1" customWidth="1"/>
    <col min="2836" max="3072" width="10.140625" style="19"/>
    <col min="3073" max="3073" width="35.5703125" style="19" customWidth="1"/>
    <col min="3074" max="3074" width="5.85546875" style="19" bestFit="1" customWidth="1"/>
    <col min="3075" max="3075" width="8.140625" style="19" bestFit="1" customWidth="1"/>
    <col min="3076" max="3076" width="5.85546875" style="19" bestFit="1" customWidth="1"/>
    <col min="3077" max="3078" width="8.140625" style="19" bestFit="1" customWidth="1"/>
    <col min="3079" max="3079" width="9.85546875" style="19" customWidth="1"/>
    <col min="3080" max="3080" width="5.85546875" style="19" bestFit="1" customWidth="1"/>
    <col min="3081" max="3082" width="8.140625" style="19" bestFit="1" customWidth="1"/>
    <col min="3083" max="3083" width="9.85546875" style="19" bestFit="1" customWidth="1"/>
    <col min="3084" max="3084" width="6.7109375" style="19" customWidth="1"/>
    <col min="3085" max="3085" width="8.140625" style="19" bestFit="1" customWidth="1"/>
    <col min="3086" max="3086" width="8.85546875" style="19" customWidth="1"/>
    <col min="3087" max="3087" width="9.85546875" style="19" customWidth="1"/>
    <col min="3088" max="3088" width="6.5703125" style="19" customWidth="1"/>
    <col min="3089" max="3090" width="8.140625" style="19" bestFit="1" customWidth="1"/>
    <col min="3091" max="3091" width="9.85546875" style="19" bestFit="1" customWidth="1"/>
    <col min="3092" max="3328" width="10.140625" style="19"/>
    <col min="3329" max="3329" width="35.5703125" style="19" customWidth="1"/>
    <col min="3330" max="3330" width="5.85546875" style="19" bestFit="1" customWidth="1"/>
    <col min="3331" max="3331" width="8.140625" style="19" bestFit="1" customWidth="1"/>
    <col min="3332" max="3332" width="5.85546875" style="19" bestFit="1" customWidth="1"/>
    <col min="3333" max="3334" width="8.140625" style="19" bestFit="1" customWidth="1"/>
    <col min="3335" max="3335" width="9.85546875" style="19" customWidth="1"/>
    <col min="3336" max="3336" width="5.85546875" style="19" bestFit="1" customWidth="1"/>
    <col min="3337" max="3338" width="8.140625" style="19" bestFit="1" customWidth="1"/>
    <col min="3339" max="3339" width="9.85546875" style="19" bestFit="1" customWidth="1"/>
    <col min="3340" max="3340" width="6.7109375" style="19" customWidth="1"/>
    <col min="3341" max="3341" width="8.140625" style="19" bestFit="1" customWidth="1"/>
    <col min="3342" max="3342" width="8.85546875" style="19" customWidth="1"/>
    <col min="3343" max="3343" width="9.85546875" style="19" customWidth="1"/>
    <col min="3344" max="3344" width="6.5703125" style="19" customWidth="1"/>
    <col min="3345" max="3346" width="8.140625" style="19" bestFit="1" customWidth="1"/>
    <col min="3347" max="3347" width="9.85546875" style="19" bestFit="1" customWidth="1"/>
    <col min="3348" max="3584" width="10.140625" style="19"/>
    <col min="3585" max="3585" width="35.5703125" style="19" customWidth="1"/>
    <col min="3586" max="3586" width="5.85546875" style="19" bestFit="1" customWidth="1"/>
    <col min="3587" max="3587" width="8.140625" style="19" bestFit="1" customWidth="1"/>
    <col min="3588" max="3588" width="5.85546875" style="19" bestFit="1" customWidth="1"/>
    <col min="3589" max="3590" width="8.140625" style="19" bestFit="1" customWidth="1"/>
    <col min="3591" max="3591" width="9.85546875" style="19" customWidth="1"/>
    <col min="3592" max="3592" width="5.85546875" style="19" bestFit="1" customWidth="1"/>
    <col min="3593" max="3594" width="8.140625" style="19" bestFit="1" customWidth="1"/>
    <col min="3595" max="3595" width="9.85546875" style="19" bestFit="1" customWidth="1"/>
    <col min="3596" max="3596" width="6.7109375" style="19" customWidth="1"/>
    <col min="3597" max="3597" width="8.140625" style="19" bestFit="1" customWidth="1"/>
    <col min="3598" max="3598" width="8.85546875" style="19" customWidth="1"/>
    <col min="3599" max="3599" width="9.85546875" style="19" customWidth="1"/>
    <col min="3600" max="3600" width="6.5703125" style="19" customWidth="1"/>
    <col min="3601" max="3602" width="8.140625" style="19" bestFit="1" customWidth="1"/>
    <col min="3603" max="3603" width="9.85546875" style="19" bestFit="1" customWidth="1"/>
    <col min="3604" max="3840" width="10.140625" style="19"/>
    <col min="3841" max="3841" width="35.5703125" style="19" customWidth="1"/>
    <col min="3842" max="3842" width="5.85546875" style="19" bestFit="1" customWidth="1"/>
    <col min="3843" max="3843" width="8.140625" style="19" bestFit="1" customWidth="1"/>
    <col min="3844" max="3844" width="5.85546875" style="19" bestFit="1" customWidth="1"/>
    <col min="3845" max="3846" width="8.140625" style="19" bestFit="1" customWidth="1"/>
    <col min="3847" max="3847" width="9.85546875" style="19" customWidth="1"/>
    <col min="3848" max="3848" width="5.85546875" style="19" bestFit="1" customWidth="1"/>
    <col min="3849" max="3850" width="8.140625" style="19" bestFit="1" customWidth="1"/>
    <col min="3851" max="3851" width="9.85546875" style="19" bestFit="1" customWidth="1"/>
    <col min="3852" max="3852" width="6.7109375" style="19" customWidth="1"/>
    <col min="3853" max="3853" width="8.140625" style="19" bestFit="1" customWidth="1"/>
    <col min="3854" max="3854" width="8.85546875" style="19" customWidth="1"/>
    <col min="3855" max="3855" width="9.85546875" style="19" customWidth="1"/>
    <col min="3856" max="3856" width="6.5703125" style="19" customWidth="1"/>
    <col min="3857" max="3858" width="8.140625" style="19" bestFit="1" customWidth="1"/>
    <col min="3859" max="3859" width="9.85546875" style="19" bestFit="1" customWidth="1"/>
    <col min="3860" max="4096" width="10.140625" style="19"/>
    <col min="4097" max="4097" width="35.5703125" style="19" customWidth="1"/>
    <col min="4098" max="4098" width="5.85546875" style="19" bestFit="1" customWidth="1"/>
    <col min="4099" max="4099" width="8.140625" style="19" bestFit="1" customWidth="1"/>
    <col min="4100" max="4100" width="5.85546875" style="19" bestFit="1" customWidth="1"/>
    <col min="4101" max="4102" width="8.140625" style="19" bestFit="1" customWidth="1"/>
    <col min="4103" max="4103" width="9.85546875" style="19" customWidth="1"/>
    <col min="4104" max="4104" width="5.85546875" style="19" bestFit="1" customWidth="1"/>
    <col min="4105" max="4106" width="8.140625" style="19" bestFit="1" customWidth="1"/>
    <col min="4107" max="4107" width="9.85546875" style="19" bestFit="1" customWidth="1"/>
    <col min="4108" max="4108" width="6.7109375" style="19" customWidth="1"/>
    <col min="4109" max="4109" width="8.140625" style="19" bestFit="1" customWidth="1"/>
    <col min="4110" max="4110" width="8.85546875" style="19" customWidth="1"/>
    <col min="4111" max="4111" width="9.85546875" style="19" customWidth="1"/>
    <col min="4112" max="4112" width="6.5703125" style="19" customWidth="1"/>
    <col min="4113" max="4114" width="8.140625" style="19" bestFit="1" customWidth="1"/>
    <col min="4115" max="4115" width="9.85546875" style="19" bestFit="1" customWidth="1"/>
    <col min="4116" max="4352" width="10.140625" style="19"/>
    <col min="4353" max="4353" width="35.5703125" style="19" customWidth="1"/>
    <col min="4354" max="4354" width="5.85546875" style="19" bestFit="1" customWidth="1"/>
    <col min="4355" max="4355" width="8.140625" style="19" bestFit="1" customWidth="1"/>
    <col min="4356" max="4356" width="5.85546875" style="19" bestFit="1" customWidth="1"/>
    <col min="4357" max="4358" width="8.140625" style="19" bestFit="1" customWidth="1"/>
    <col min="4359" max="4359" width="9.85546875" style="19" customWidth="1"/>
    <col min="4360" max="4360" width="5.85546875" style="19" bestFit="1" customWidth="1"/>
    <col min="4361" max="4362" width="8.140625" style="19" bestFit="1" customWidth="1"/>
    <col min="4363" max="4363" width="9.85546875" style="19" bestFit="1" customWidth="1"/>
    <col min="4364" max="4364" width="6.7109375" style="19" customWidth="1"/>
    <col min="4365" max="4365" width="8.140625" style="19" bestFit="1" customWidth="1"/>
    <col min="4366" max="4366" width="8.85546875" style="19" customWidth="1"/>
    <col min="4367" max="4367" width="9.85546875" style="19" customWidth="1"/>
    <col min="4368" max="4368" width="6.5703125" style="19" customWidth="1"/>
    <col min="4369" max="4370" width="8.140625" style="19" bestFit="1" customWidth="1"/>
    <col min="4371" max="4371" width="9.85546875" style="19" bestFit="1" customWidth="1"/>
    <col min="4372" max="4608" width="10.140625" style="19"/>
    <col min="4609" max="4609" width="35.5703125" style="19" customWidth="1"/>
    <col min="4610" max="4610" width="5.85546875" style="19" bestFit="1" customWidth="1"/>
    <col min="4611" max="4611" width="8.140625" style="19" bestFit="1" customWidth="1"/>
    <col min="4612" max="4612" width="5.85546875" style="19" bestFit="1" customWidth="1"/>
    <col min="4613" max="4614" width="8.140625" style="19" bestFit="1" customWidth="1"/>
    <col min="4615" max="4615" width="9.85546875" style="19" customWidth="1"/>
    <col min="4616" max="4616" width="5.85546875" style="19" bestFit="1" customWidth="1"/>
    <col min="4617" max="4618" width="8.140625" style="19" bestFit="1" customWidth="1"/>
    <col min="4619" max="4619" width="9.85546875" style="19" bestFit="1" customWidth="1"/>
    <col min="4620" max="4620" width="6.7109375" style="19" customWidth="1"/>
    <col min="4621" max="4621" width="8.140625" style="19" bestFit="1" customWidth="1"/>
    <col min="4622" max="4622" width="8.85546875" style="19" customWidth="1"/>
    <col min="4623" max="4623" width="9.85546875" style="19" customWidth="1"/>
    <col min="4624" max="4624" width="6.5703125" style="19" customWidth="1"/>
    <col min="4625" max="4626" width="8.140625" style="19" bestFit="1" customWidth="1"/>
    <col min="4627" max="4627" width="9.85546875" style="19" bestFit="1" customWidth="1"/>
    <col min="4628" max="4864" width="10.140625" style="19"/>
    <col min="4865" max="4865" width="35.5703125" style="19" customWidth="1"/>
    <col min="4866" max="4866" width="5.85546875" style="19" bestFit="1" customWidth="1"/>
    <col min="4867" max="4867" width="8.140625" style="19" bestFit="1" customWidth="1"/>
    <col min="4868" max="4868" width="5.85546875" style="19" bestFit="1" customWidth="1"/>
    <col min="4869" max="4870" width="8.140625" style="19" bestFit="1" customWidth="1"/>
    <col min="4871" max="4871" width="9.85546875" style="19" customWidth="1"/>
    <col min="4872" max="4872" width="5.85546875" style="19" bestFit="1" customWidth="1"/>
    <col min="4873" max="4874" width="8.140625" style="19" bestFit="1" customWidth="1"/>
    <col min="4875" max="4875" width="9.85546875" style="19" bestFit="1" customWidth="1"/>
    <col min="4876" max="4876" width="6.7109375" style="19" customWidth="1"/>
    <col min="4877" max="4877" width="8.140625" style="19" bestFit="1" customWidth="1"/>
    <col min="4878" max="4878" width="8.85546875" style="19" customWidth="1"/>
    <col min="4879" max="4879" width="9.85546875" style="19" customWidth="1"/>
    <col min="4880" max="4880" width="6.5703125" style="19" customWidth="1"/>
    <col min="4881" max="4882" width="8.140625" style="19" bestFit="1" customWidth="1"/>
    <col min="4883" max="4883" width="9.85546875" style="19" bestFit="1" customWidth="1"/>
    <col min="4884" max="5120" width="10.140625" style="19"/>
    <col min="5121" max="5121" width="35.5703125" style="19" customWidth="1"/>
    <col min="5122" max="5122" width="5.85546875" style="19" bestFit="1" customWidth="1"/>
    <col min="5123" max="5123" width="8.140625" style="19" bestFit="1" customWidth="1"/>
    <col min="5124" max="5124" width="5.85546875" style="19" bestFit="1" customWidth="1"/>
    <col min="5125" max="5126" width="8.140625" style="19" bestFit="1" customWidth="1"/>
    <col min="5127" max="5127" width="9.85546875" style="19" customWidth="1"/>
    <col min="5128" max="5128" width="5.85546875" style="19" bestFit="1" customWidth="1"/>
    <col min="5129" max="5130" width="8.140625" style="19" bestFit="1" customWidth="1"/>
    <col min="5131" max="5131" width="9.85546875" style="19" bestFit="1" customWidth="1"/>
    <col min="5132" max="5132" width="6.7109375" style="19" customWidth="1"/>
    <col min="5133" max="5133" width="8.140625" style="19" bestFit="1" customWidth="1"/>
    <col min="5134" max="5134" width="8.85546875" style="19" customWidth="1"/>
    <col min="5135" max="5135" width="9.85546875" style="19" customWidth="1"/>
    <col min="5136" max="5136" width="6.5703125" style="19" customWidth="1"/>
    <col min="5137" max="5138" width="8.140625" style="19" bestFit="1" customWidth="1"/>
    <col min="5139" max="5139" width="9.85546875" style="19" bestFit="1" customWidth="1"/>
    <col min="5140" max="5376" width="10.140625" style="19"/>
    <col min="5377" max="5377" width="35.5703125" style="19" customWidth="1"/>
    <col min="5378" max="5378" width="5.85546875" style="19" bestFit="1" customWidth="1"/>
    <col min="5379" max="5379" width="8.140625" style="19" bestFit="1" customWidth="1"/>
    <col min="5380" max="5380" width="5.85546875" style="19" bestFit="1" customWidth="1"/>
    <col min="5381" max="5382" width="8.140625" style="19" bestFit="1" customWidth="1"/>
    <col min="5383" max="5383" width="9.85546875" style="19" customWidth="1"/>
    <col min="5384" max="5384" width="5.85546875" style="19" bestFit="1" customWidth="1"/>
    <col min="5385" max="5386" width="8.140625" style="19" bestFit="1" customWidth="1"/>
    <col min="5387" max="5387" width="9.85546875" style="19" bestFit="1" customWidth="1"/>
    <col min="5388" max="5388" width="6.7109375" style="19" customWidth="1"/>
    <col min="5389" max="5389" width="8.140625" style="19" bestFit="1" customWidth="1"/>
    <col min="5390" max="5390" width="8.85546875" style="19" customWidth="1"/>
    <col min="5391" max="5391" width="9.85546875" style="19" customWidth="1"/>
    <col min="5392" max="5392" width="6.5703125" style="19" customWidth="1"/>
    <col min="5393" max="5394" width="8.140625" style="19" bestFit="1" customWidth="1"/>
    <col min="5395" max="5395" width="9.85546875" style="19" bestFit="1" customWidth="1"/>
    <col min="5396" max="5632" width="10.140625" style="19"/>
    <col min="5633" max="5633" width="35.5703125" style="19" customWidth="1"/>
    <col min="5634" max="5634" width="5.85546875" style="19" bestFit="1" customWidth="1"/>
    <col min="5635" max="5635" width="8.140625" style="19" bestFit="1" customWidth="1"/>
    <col min="5636" max="5636" width="5.85546875" style="19" bestFit="1" customWidth="1"/>
    <col min="5637" max="5638" width="8.140625" style="19" bestFit="1" customWidth="1"/>
    <col min="5639" max="5639" width="9.85546875" style="19" customWidth="1"/>
    <col min="5640" max="5640" width="5.85546875" style="19" bestFit="1" customWidth="1"/>
    <col min="5641" max="5642" width="8.140625" style="19" bestFit="1" customWidth="1"/>
    <col min="5643" max="5643" width="9.85546875" style="19" bestFit="1" customWidth="1"/>
    <col min="5644" max="5644" width="6.7109375" style="19" customWidth="1"/>
    <col min="5645" max="5645" width="8.140625" style="19" bestFit="1" customWidth="1"/>
    <col min="5646" max="5646" width="8.85546875" style="19" customWidth="1"/>
    <col min="5647" max="5647" width="9.85546875" style="19" customWidth="1"/>
    <col min="5648" max="5648" width="6.5703125" style="19" customWidth="1"/>
    <col min="5649" max="5650" width="8.140625" style="19" bestFit="1" customWidth="1"/>
    <col min="5651" max="5651" width="9.85546875" style="19" bestFit="1" customWidth="1"/>
    <col min="5652" max="5888" width="10.140625" style="19"/>
    <col min="5889" max="5889" width="35.5703125" style="19" customWidth="1"/>
    <col min="5890" max="5890" width="5.85546875" style="19" bestFit="1" customWidth="1"/>
    <col min="5891" max="5891" width="8.140625" style="19" bestFit="1" customWidth="1"/>
    <col min="5892" max="5892" width="5.85546875" style="19" bestFit="1" customWidth="1"/>
    <col min="5893" max="5894" width="8.140625" style="19" bestFit="1" customWidth="1"/>
    <col min="5895" max="5895" width="9.85546875" style="19" customWidth="1"/>
    <col min="5896" max="5896" width="5.85546875" style="19" bestFit="1" customWidth="1"/>
    <col min="5897" max="5898" width="8.140625" style="19" bestFit="1" customWidth="1"/>
    <col min="5899" max="5899" width="9.85546875" style="19" bestFit="1" customWidth="1"/>
    <col min="5900" max="5900" width="6.7109375" style="19" customWidth="1"/>
    <col min="5901" max="5901" width="8.140625" style="19" bestFit="1" customWidth="1"/>
    <col min="5902" max="5902" width="8.85546875" style="19" customWidth="1"/>
    <col min="5903" max="5903" width="9.85546875" style="19" customWidth="1"/>
    <col min="5904" max="5904" width="6.5703125" style="19" customWidth="1"/>
    <col min="5905" max="5906" width="8.140625" style="19" bestFit="1" customWidth="1"/>
    <col min="5907" max="5907" width="9.85546875" style="19" bestFit="1" customWidth="1"/>
    <col min="5908" max="6144" width="10.140625" style="19"/>
    <col min="6145" max="6145" width="35.5703125" style="19" customWidth="1"/>
    <col min="6146" max="6146" width="5.85546875" style="19" bestFit="1" customWidth="1"/>
    <col min="6147" max="6147" width="8.140625" style="19" bestFit="1" customWidth="1"/>
    <col min="6148" max="6148" width="5.85546875" style="19" bestFit="1" customWidth="1"/>
    <col min="6149" max="6150" width="8.140625" style="19" bestFit="1" customWidth="1"/>
    <col min="6151" max="6151" width="9.85546875" style="19" customWidth="1"/>
    <col min="6152" max="6152" width="5.85546875" style="19" bestFit="1" customWidth="1"/>
    <col min="6153" max="6154" width="8.140625" style="19" bestFit="1" customWidth="1"/>
    <col min="6155" max="6155" width="9.85546875" style="19" bestFit="1" customWidth="1"/>
    <col min="6156" max="6156" width="6.7109375" style="19" customWidth="1"/>
    <col min="6157" max="6157" width="8.140625" style="19" bestFit="1" customWidth="1"/>
    <col min="6158" max="6158" width="8.85546875" style="19" customWidth="1"/>
    <col min="6159" max="6159" width="9.85546875" style="19" customWidth="1"/>
    <col min="6160" max="6160" width="6.5703125" style="19" customWidth="1"/>
    <col min="6161" max="6162" width="8.140625" style="19" bestFit="1" customWidth="1"/>
    <col min="6163" max="6163" width="9.85546875" style="19" bestFit="1" customWidth="1"/>
    <col min="6164" max="6400" width="10.140625" style="19"/>
    <col min="6401" max="6401" width="35.5703125" style="19" customWidth="1"/>
    <col min="6402" max="6402" width="5.85546875" style="19" bestFit="1" customWidth="1"/>
    <col min="6403" max="6403" width="8.140625" style="19" bestFit="1" customWidth="1"/>
    <col min="6404" max="6404" width="5.85546875" style="19" bestFit="1" customWidth="1"/>
    <col min="6405" max="6406" width="8.140625" style="19" bestFit="1" customWidth="1"/>
    <col min="6407" max="6407" width="9.85546875" style="19" customWidth="1"/>
    <col min="6408" max="6408" width="5.85546875" style="19" bestFit="1" customWidth="1"/>
    <col min="6409" max="6410" width="8.140625" style="19" bestFit="1" customWidth="1"/>
    <col min="6411" max="6411" width="9.85546875" style="19" bestFit="1" customWidth="1"/>
    <col min="6412" max="6412" width="6.7109375" style="19" customWidth="1"/>
    <col min="6413" max="6413" width="8.140625" style="19" bestFit="1" customWidth="1"/>
    <col min="6414" max="6414" width="8.85546875" style="19" customWidth="1"/>
    <col min="6415" max="6415" width="9.85546875" style="19" customWidth="1"/>
    <col min="6416" max="6416" width="6.5703125" style="19" customWidth="1"/>
    <col min="6417" max="6418" width="8.140625" style="19" bestFit="1" customWidth="1"/>
    <col min="6419" max="6419" width="9.85546875" style="19" bestFit="1" customWidth="1"/>
    <col min="6420" max="6656" width="10.140625" style="19"/>
    <col min="6657" max="6657" width="35.5703125" style="19" customWidth="1"/>
    <col min="6658" max="6658" width="5.85546875" style="19" bestFit="1" customWidth="1"/>
    <col min="6659" max="6659" width="8.140625" style="19" bestFit="1" customWidth="1"/>
    <col min="6660" max="6660" width="5.85546875" style="19" bestFit="1" customWidth="1"/>
    <col min="6661" max="6662" width="8.140625" style="19" bestFit="1" customWidth="1"/>
    <col min="6663" max="6663" width="9.85546875" style="19" customWidth="1"/>
    <col min="6664" max="6664" width="5.85546875" style="19" bestFit="1" customWidth="1"/>
    <col min="6665" max="6666" width="8.140625" style="19" bestFit="1" customWidth="1"/>
    <col min="6667" max="6667" width="9.85546875" style="19" bestFit="1" customWidth="1"/>
    <col min="6668" max="6668" width="6.7109375" style="19" customWidth="1"/>
    <col min="6669" max="6669" width="8.140625" style="19" bestFit="1" customWidth="1"/>
    <col min="6670" max="6670" width="8.85546875" style="19" customWidth="1"/>
    <col min="6671" max="6671" width="9.85546875" style="19" customWidth="1"/>
    <col min="6672" max="6672" width="6.5703125" style="19" customWidth="1"/>
    <col min="6673" max="6674" width="8.140625" style="19" bestFit="1" customWidth="1"/>
    <col min="6675" max="6675" width="9.85546875" style="19" bestFit="1" customWidth="1"/>
    <col min="6676" max="6912" width="10.140625" style="19"/>
    <col min="6913" max="6913" width="35.5703125" style="19" customWidth="1"/>
    <col min="6914" max="6914" width="5.85546875" style="19" bestFit="1" customWidth="1"/>
    <col min="6915" max="6915" width="8.140625" style="19" bestFit="1" customWidth="1"/>
    <col min="6916" max="6916" width="5.85546875" style="19" bestFit="1" customWidth="1"/>
    <col min="6917" max="6918" width="8.140625" style="19" bestFit="1" customWidth="1"/>
    <col min="6919" max="6919" width="9.85546875" style="19" customWidth="1"/>
    <col min="6920" max="6920" width="5.85546875" style="19" bestFit="1" customWidth="1"/>
    <col min="6921" max="6922" width="8.140625" style="19" bestFit="1" customWidth="1"/>
    <col min="6923" max="6923" width="9.85546875" style="19" bestFit="1" customWidth="1"/>
    <col min="6924" max="6924" width="6.7109375" style="19" customWidth="1"/>
    <col min="6925" max="6925" width="8.140625" style="19" bestFit="1" customWidth="1"/>
    <col min="6926" max="6926" width="8.85546875" style="19" customWidth="1"/>
    <col min="6927" max="6927" width="9.85546875" style="19" customWidth="1"/>
    <col min="6928" max="6928" width="6.5703125" style="19" customWidth="1"/>
    <col min="6929" max="6930" width="8.140625" style="19" bestFit="1" customWidth="1"/>
    <col min="6931" max="6931" width="9.85546875" style="19" bestFit="1" customWidth="1"/>
    <col min="6932" max="7168" width="10.140625" style="19"/>
    <col min="7169" max="7169" width="35.5703125" style="19" customWidth="1"/>
    <col min="7170" max="7170" width="5.85546875" style="19" bestFit="1" customWidth="1"/>
    <col min="7171" max="7171" width="8.140625" style="19" bestFit="1" customWidth="1"/>
    <col min="7172" max="7172" width="5.85546875" style="19" bestFit="1" customWidth="1"/>
    <col min="7173" max="7174" width="8.140625" style="19" bestFit="1" customWidth="1"/>
    <col min="7175" max="7175" width="9.85546875" style="19" customWidth="1"/>
    <col min="7176" max="7176" width="5.85546875" style="19" bestFit="1" customWidth="1"/>
    <col min="7177" max="7178" width="8.140625" style="19" bestFit="1" customWidth="1"/>
    <col min="7179" max="7179" width="9.85546875" style="19" bestFit="1" customWidth="1"/>
    <col min="7180" max="7180" width="6.7109375" style="19" customWidth="1"/>
    <col min="7181" max="7181" width="8.140625" style="19" bestFit="1" customWidth="1"/>
    <col min="7182" max="7182" width="8.85546875" style="19" customWidth="1"/>
    <col min="7183" max="7183" width="9.85546875" style="19" customWidth="1"/>
    <col min="7184" max="7184" width="6.5703125" style="19" customWidth="1"/>
    <col min="7185" max="7186" width="8.140625" style="19" bestFit="1" customWidth="1"/>
    <col min="7187" max="7187" width="9.85546875" style="19" bestFit="1" customWidth="1"/>
    <col min="7188" max="7424" width="10.140625" style="19"/>
    <col min="7425" max="7425" width="35.5703125" style="19" customWidth="1"/>
    <col min="7426" max="7426" width="5.85546875" style="19" bestFit="1" customWidth="1"/>
    <col min="7427" max="7427" width="8.140625" style="19" bestFit="1" customWidth="1"/>
    <col min="7428" max="7428" width="5.85546875" style="19" bestFit="1" customWidth="1"/>
    <col min="7429" max="7430" width="8.140625" style="19" bestFit="1" customWidth="1"/>
    <col min="7431" max="7431" width="9.85546875" style="19" customWidth="1"/>
    <col min="7432" max="7432" width="5.85546875" style="19" bestFit="1" customWidth="1"/>
    <col min="7433" max="7434" width="8.140625" style="19" bestFit="1" customWidth="1"/>
    <col min="7435" max="7435" width="9.85546875" style="19" bestFit="1" customWidth="1"/>
    <col min="7436" max="7436" width="6.7109375" style="19" customWidth="1"/>
    <col min="7437" max="7437" width="8.140625" style="19" bestFit="1" customWidth="1"/>
    <col min="7438" max="7438" width="8.85546875" style="19" customWidth="1"/>
    <col min="7439" max="7439" width="9.85546875" style="19" customWidth="1"/>
    <col min="7440" max="7440" width="6.5703125" style="19" customWidth="1"/>
    <col min="7441" max="7442" width="8.140625" style="19" bestFit="1" customWidth="1"/>
    <col min="7443" max="7443" width="9.85546875" style="19" bestFit="1" customWidth="1"/>
    <col min="7444" max="7680" width="10.140625" style="19"/>
    <col min="7681" max="7681" width="35.5703125" style="19" customWidth="1"/>
    <col min="7682" max="7682" width="5.85546875" style="19" bestFit="1" customWidth="1"/>
    <col min="7683" max="7683" width="8.140625" style="19" bestFit="1" customWidth="1"/>
    <col min="7684" max="7684" width="5.85546875" style="19" bestFit="1" customWidth="1"/>
    <col min="7685" max="7686" width="8.140625" style="19" bestFit="1" customWidth="1"/>
    <col min="7687" max="7687" width="9.85546875" style="19" customWidth="1"/>
    <col min="7688" max="7688" width="5.85546875" style="19" bestFit="1" customWidth="1"/>
    <col min="7689" max="7690" width="8.140625" style="19" bestFit="1" customWidth="1"/>
    <col min="7691" max="7691" width="9.85546875" style="19" bestFit="1" customWidth="1"/>
    <col min="7692" max="7692" width="6.7109375" style="19" customWidth="1"/>
    <col min="7693" max="7693" width="8.140625" style="19" bestFit="1" customWidth="1"/>
    <col min="7694" max="7694" width="8.85546875" style="19" customWidth="1"/>
    <col min="7695" max="7695" width="9.85546875" style="19" customWidth="1"/>
    <col min="7696" max="7696" width="6.5703125" style="19" customWidth="1"/>
    <col min="7697" max="7698" width="8.140625" style="19" bestFit="1" customWidth="1"/>
    <col min="7699" max="7699" width="9.85546875" style="19" bestFit="1" customWidth="1"/>
    <col min="7700" max="7936" width="10.140625" style="19"/>
    <col min="7937" max="7937" width="35.5703125" style="19" customWidth="1"/>
    <col min="7938" max="7938" width="5.85546875" style="19" bestFit="1" customWidth="1"/>
    <col min="7939" max="7939" width="8.140625" style="19" bestFit="1" customWidth="1"/>
    <col min="7940" max="7940" width="5.85546875" style="19" bestFit="1" customWidth="1"/>
    <col min="7941" max="7942" width="8.140625" style="19" bestFit="1" customWidth="1"/>
    <col min="7943" max="7943" width="9.85546875" style="19" customWidth="1"/>
    <col min="7944" max="7944" width="5.85546875" style="19" bestFit="1" customWidth="1"/>
    <col min="7945" max="7946" width="8.140625" style="19" bestFit="1" customWidth="1"/>
    <col min="7947" max="7947" width="9.85546875" style="19" bestFit="1" customWidth="1"/>
    <col min="7948" max="7948" width="6.7109375" style="19" customWidth="1"/>
    <col min="7949" max="7949" width="8.140625" style="19" bestFit="1" customWidth="1"/>
    <col min="7950" max="7950" width="8.85546875" style="19" customWidth="1"/>
    <col min="7951" max="7951" width="9.85546875" style="19" customWidth="1"/>
    <col min="7952" max="7952" width="6.5703125" style="19" customWidth="1"/>
    <col min="7953" max="7954" width="8.140625" style="19" bestFit="1" customWidth="1"/>
    <col min="7955" max="7955" width="9.85546875" style="19" bestFit="1" customWidth="1"/>
    <col min="7956" max="8192" width="10.140625" style="19"/>
    <col min="8193" max="8193" width="35.5703125" style="19" customWidth="1"/>
    <col min="8194" max="8194" width="5.85546875" style="19" bestFit="1" customWidth="1"/>
    <col min="8195" max="8195" width="8.140625" style="19" bestFit="1" customWidth="1"/>
    <col min="8196" max="8196" width="5.85546875" style="19" bestFit="1" customWidth="1"/>
    <col min="8197" max="8198" width="8.140625" style="19" bestFit="1" customWidth="1"/>
    <col min="8199" max="8199" width="9.85546875" style="19" customWidth="1"/>
    <col min="8200" max="8200" width="5.85546875" style="19" bestFit="1" customWidth="1"/>
    <col min="8201" max="8202" width="8.140625" style="19" bestFit="1" customWidth="1"/>
    <col min="8203" max="8203" width="9.85546875" style="19" bestFit="1" customWidth="1"/>
    <col min="8204" max="8204" width="6.7109375" style="19" customWidth="1"/>
    <col min="8205" max="8205" width="8.140625" style="19" bestFit="1" customWidth="1"/>
    <col min="8206" max="8206" width="8.85546875" style="19" customWidth="1"/>
    <col min="8207" max="8207" width="9.85546875" style="19" customWidth="1"/>
    <col min="8208" max="8208" width="6.5703125" style="19" customWidth="1"/>
    <col min="8209" max="8210" width="8.140625" style="19" bestFit="1" customWidth="1"/>
    <col min="8211" max="8211" width="9.85546875" style="19" bestFit="1" customWidth="1"/>
    <col min="8212" max="8448" width="10.140625" style="19"/>
    <col min="8449" max="8449" width="35.5703125" style="19" customWidth="1"/>
    <col min="8450" max="8450" width="5.85546875" style="19" bestFit="1" customWidth="1"/>
    <col min="8451" max="8451" width="8.140625" style="19" bestFit="1" customWidth="1"/>
    <col min="8452" max="8452" width="5.85546875" style="19" bestFit="1" customWidth="1"/>
    <col min="8453" max="8454" width="8.140625" style="19" bestFit="1" customWidth="1"/>
    <col min="8455" max="8455" width="9.85546875" style="19" customWidth="1"/>
    <col min="8456" max="8456" width="5.85546875" style="19" bestFit="1" customWidth="1"/>
    <col min="8457" max="8458" width="8.140625" style="19" bestFit="1" customWidth="1"/>
    <col min="8459" max="8459" width="9.85546875" style="19" bestFit="1" customWidth="1"/>
    <col min="8460" max="8460" width="6.7109375" style="19" customWidth="1"/>
    <col min="8461" max="8461" width="8.140625" style="19" bestFit="1" customWidth="1"/>
    <col min="8462" max="8462" width="8.85546875" style="19" customWidth="1"/>
    <col min="8463" max="8463" width="9.85546875" style="19" customWidth="1"/>
    <col min="8464" max="8464" width="6.5703125" style="19" customWidth="1"/>
    <col min="8465" max="8466" width="8.140625" style="19" bestFit="1" customWidth="1"/>
    <col min="8467" max="8467" width="9.85546875" style="19" bestFit="1" customWidth="1"/>
    <col min="8468" max="8704" width="10.140625" style="19"/>
    <col min="8705" max="8705" width="35.5703125" style="19" customWidth="1"/>
    <col min="8706" max="8706" width="5.85546875" style="19" bestFit="1" customWidth="1"/>
    <col min="8707" max="8707" width="8.140625" style="19" bestFit="1" customWidth="1"/>
    <col min="8708" max="8708" width="5.85546875" style="19" bestFit="1" customWidth="1"/>
    <col min="8709" max="8710" width="8.140625" style="19" bestFit="1" customWidth="1"/>
    <col min="8711" max="8711" width="9.85546875" style="19" customWidth="1"/>
    <col min="8712" max="8712" width="5.85546875" style="19" bestFit="1" customWidth="1"/>
    <col min="8713" max="8714" width="8.140625" style="19" bestFit="1" customWidth="1"/>
    <col min="8715" max="8715" width="9.85546875" style="19" bestFit="1" customWidth="1"/>
    <col min="8716" max="8716" width="6.7109375" style="19" customWidth="1"/>
    <col min="8717" max="8717" width="8.140625" style="19" bestFit="1" customWidth="1"/>
    <col min="8718" max="8718" width="8.85546875" style="19" customWidth="1"/>
    <col min="8719" max="8719" width="9.85546875" style="19" customWidth="1"/>
    <col min="8720" max="8720" width="6.5703125" style="19" customWidth="1"/>
    <col min="8721" max="8722" width="8.140625" style="19" bestFit="1" customWidth="1"/>
    <col min="8723" max="8723" width="9.85546875" style="19" bestFit="1" customWidth="1"/>
    <col min="8724" max="8960" width="10.140625" style="19"/>
    <col min="8961" max="8961" width="35.5703125" style="19" customWidth="1"/>
    <col min="8962" max="8962" width="5.85546875" style="19" bestFit="1" customWidth="1"/>
    <col min="8963" max="8963" width="8.140625" style="19" bestFit="1" customWidth="1"/>
    <col min="8964" max="8964" width="5.85546875" style="19" bestFit="1" customWidth="1"/>
    <col min="8965" max="8966" width="8.140625" style="19" bestFit="1" customWidth="1"/>
    <col min="8967" max="8967" width="9.85546875" style="19" customWidth="1"/>
    <col min="8968" max="8968" width="5.85546875" style="19" bestFit="1" customWidth="1"/>
    <col min="8969" max="8970" width="8.140625" style="19" bestFit="1" customWidth="1"/>
    <col min="8971" max="8971" width="9.85546875" style="19" bestFit="1" customWidth="1"/>
    <col min="8972" max="8972" width="6.7109375" style="19" customWidth="1"/>
    <col min="8973" max="8973" width="8.140625" style="19" bestFit="1" customWidth="1"/>
    <col min="8974" max="8974" width="8.85546875" style="19" customWidth="1"/>
    <col min="8975" max="8975" width="9.85546875" style="19" customWidth="1"/>
    <col min="8976" max="8976" width="6.5703125" style="19" customWidth="1"/>
    <col min="8977" max="8978" width="8.140625" style="19" bestFit="1" customWidth="1"/>
    <col min="8979" max="8979" width="9.85546875" style="19" bestFit="1" customWidth="1"/>
    <col min="8980" max="9216" width="10.140625" style="19"/>
    <col min="9217" max="9217" width="35.5703125" style="19" customWidth="1"/>
    <col min="9218" max="9218" width="5.85546875" style="19" bestFit="1" customWidth="1"/>
    <col min="9219" max="9219" width="8.140625" style="19" bestFit="1" customWidth="1"/>
    <col min="9220" max="9220" width="5.85546875" style="19" bestFit="1" customWidth="1"/>
    <col min="9221" max="9222" width="8.140625" style="19" bestFit="1" customWidth="1"/>
    <col min="9223" max="9223" width="9.85546875" style="19" customWidth="1"/>
    <col min="9224" max="9224" width="5.85546875" style="19" bestFit="1" customWidth="1"/>
    <col min="9225" max="9226" width="8.140625" style="19" bestFit="1" customWidth="1"/>
    <col min="9227" max="9227" width="9.85546875" style="19" bestFit="1" customWidth="1"/>
    <col min="9228" max="9228" width="6.7109375" style="19" customWidth="1"/>
    <col min="9229" max="9229" width="8.140625" style="19" bestFit="1" customWidth="1"/>
    <col min="9230" max="9230" width="8.85546875" style="19" customWidth="1"/>
    <col min="9231" max="9231" width="9.85546875" style="19" customWidth="1"/>
    <col min="9232" max="9232" width="6.5703125" style="19" customWidth="1"/>
    <col min="9233" max="9234" width="8.140625" style="19" bestFit="1" customWidth="1"/>
    <col min="9235" max="9235" width="9.85546875" style="19" bestFit="1" customWidth="1"/>
    <col min="9236" max="9472" width="10.140625" style="19"/>
    <col min="9473" max="9473" width="35.5703125" style="19" customWidth="1"/>
    <col min="9474" max="9474" width="5.85546875" style="19" bestFit="1" customWidth="1"/>
    <col min="9475" max="9475" width="8.140625" style="19" bestFit="1" customWidth="1"/>
    <col min="9476" max="9476" width="5.85546875" style="19" bestFit="1" customWidth="1"/>
    <col min="9477" max="9478" width="8.140625" style="19" bestFit="1" customWidth="1"/>
    <col min="9479" max="9479" width="9.85546875" style="19" customWidth="1"/>
    <col min="9480" max="9480" width="5.85546875" style="19" bestFit="1" customWidth="1"/>
    <col min="9481" max="9482" width="8.140625" style="19" bestFit="1" customWidth="1"/>
    <col min="9483" max="9483" width="9.85546875" style="19" bestFit="1" customWidth="1"/>
    <col min="9484" max="9484" width="6.7109375" style="19" customWidth="1"/>
    <col min="9485" max="9485" width="8.140625" style="19" bestFit="1" customWidth="1"/>
    <col min="9486" max="9486" width="8.85546875" style="19" customWidth="1"/>
    <col min="9487" max="9487" width="9.85546875" style="19" customWidth="1"/>
    <col min="9488" max="9488" width="6.5703125" style="19" customWidth="1"/>
    <col min="9489" max="9490" width="8.140625" style="19" bestFit="1" customWidth="1"/>
    <col min="9491" max="9491" width="9.85546875" style="19" bestFit="1" customWidth="1"/>
    <col min="9492" max="9728" width="10.140625" style="19"/>
    <col min="9729" max="9729" width="35.5703125" style="19" customWidth="1"/>
    <col min="9730" max="9730" width="5.85546875" style="19" bestFit="1" customWidth="1"/>
    <col min="9731" max="9731" width="8.140625" style="19" bestFit="1" customWidth="1"/>
    <col min="9732" max="9732" width="5.85546875" style="19" bestFit="1" customWidth="1"/>
    <col min="9733" max="9734" width="8.140625" style="19" bestFit="1" customWidth="1"/>
    <col min="9735" max="9735" width="9.85546875" style="19" customWidth="1"/>
    <col min="9736" max="9736" width="5.85546875" style="19" bestFit="1" customWidth="1"/>
    <col min="9737" max="9738" width="8.140625" style="19" bestFit="1" customWidth="1"/>
    <col min="9739" max="9739" width="9.85546875" style="19" bestFit="1" customWidth="1"/>
    <col min="9740" max="9740" width="6.7109375" style="19" customWidth="1"/>
    <col min="9741" max="9741" width="8.140625" style="19" bestFit="1" customWidth="1"/>
    <col min="9742" max="9742" width="8.85546875" style="19" customWidth="1"/>
    <col min="9743" max="9743" width="9.85546875" style="19" customWidth="1"/>
    <col min="9744" max="9744" width="6.5703125" style="19" customWidth="1"/>
    <col min="9745" max="9746" width="8.140625" style="19" bestFit="1" customWidth="1"/>
    <col min="9747" max="9747" width="9.85546875" style="19" bestFit="1" customWidth="1"/>
    <col min="9748" max="9984" width="10.140625" style="19"/>
    <col min="9985" max="9985" width="35.5703125" style="19" customWidth="1"/>
    <col min="9986" max="9986" width="5.85546875" style="19" bestFit="1" customWidth="1"/>
    <col min="9987" max="9987" width="8.140625" style="19" bestFit="1" customWidth="1"/>
    <col min="9988" max="9988" width="5.85546875" style="19" bestFit="1" customWidth="1"/>
    <col min="9989" max="9990" width="8.140625" style="19" bestFit="1" customWidth="1"/>
    <col min="9991" max="9991" width="9.85546875" style="19" customWidth="1"/>
    <col min="9992" max="9992" width="5.85546875" style="19" bestFit="1" customWidth="1"/>
    <col min="9993" max="9994" width="8.140625" style="19" bestFit="1" customWidth="1"/>
    <col min="9995" max="9995" width="9.85546875" style="19" bestFit="1" customWidth="1"/>
    <col min="9996" max="9996" width="6.7109375" style="19" customWidth="1"/>
    <col min="9997" max="9997" width="8.140625" style="19" bestFit="1" customWidth="1"/>
    <col min="9998" max="9998" width="8.85546875" style="19" customWidth="1"/>
    <col min="9999" max="9999" width="9.85546875" style="19" customWidth="1"/>
    <col min="10000" max="10000" width="6.5703125" style="19" customWidth="1"/>
    <col min="10001" max="10002" width="8.140625" style="19" bestFit="1" customWidth="1"/>
    <col min="10003" max="10003" width="9.85546875" style="19" bestFit="1" customWidth="1"/>
    <col min="10004" max="10240" width="10.140625" style="19"/>
    <col min="10241" max="10241" width="35.5703125" style="19" customWidth="1"/>
    <col min="10242" max="10242" width="5.85546875" style="19" bestFit="1" customWidth="1"/>
    <col min="10243" max="10243" width="8.140625" style="19" bestFit="1" customWidth="1"/>
    <col min="10244" max="10244" width="5.85546875" style="19" bestFit="1" customWidth="1"/>
    <col min="10245" max="10246" width="8.140625" style="19" bestFit="1" customWidth="1"/>
    <col min="10247" max="10247" width="9.85546875" style="19" customWidth="1"/>
    <col min="10248" max="10248" width="5.85546875" style="19" bestFit="1" customWidth="1"/>
    <col min="10249" max="10250" width="8.140625" style="19" bestFit="1" customWidth="1"/>
    <col min="10251" max="10251" width="9.85546875" style="19" bestFit="1" customWidth="1"/>
    <col min="10252" max="10252" width="6.7109375" style="19" customWidth="1"/>
    <col min="10253" max="10253" width="8.140625" style="19" bestFit="1" customWidth="1"/>
    <col min="10254" max="10254" width="8.85546875" style="19" customWidth="1"/>
    <col min="10255" max="10255" width="9.85546875" style="19" customWidth="1"/>
    <col min="10256" max="10256" width="6.5703125" style="19" customWidth="1"/>
    <col min="10257" max="10258" width="8.140625" style="19" bestFit="1" customWidth="1"/>
    <col min="10259" max="10259" width="9.85546875" style="19" bestFit="1" customWidth="1"/>
    <col min="10260" max="10496" width="10.140625" style="19"/>
    <col min="10497" max="10497" width="35.5703125" style="19" customWidth="1"/>
    <col min="10498" max="10498" width="5.85546875" style="19" bestFit="1" customWidth="1"/>
    <col min="10499" max="10499" width="8.140625" style="19" bestFit="1" customWidth="1"/>
    <col min="10500" max="10500" width="5.85546875" style="19" bestFit="1" customWidth="1"/>
    <col min="10501" max="10502" width="8.140625" style="19" bestFit="1" customWidth="1"/>
    <col min="10503" max="10503" width="9.85546875" style="19" customWidth="1"/>
    <col min="10504" max="10504" width="5.85546875" style="19" bestFit="1" customWidth="1"/>
    <col min="10505" max="10506" width="8.140625" style="19" bestFit="1" customWidth="1"/>
    <col min="10507" max="10507" width="9.85546875" style="19" bestFit="1" customWidth="1"/>
    <col min="10508" max="10508" width="6.7109375" style="19" customWidth="1"/>
    <col min="10509" max="10509" width="8.140625" style="19" bestFit="1" customWidth="1"/>
    <col min="10510" max="10510" width="8.85546875" style="19" customWidth="1"/>
    <col min="10511" max="10511" width="9.85546875" style="19" customWidth="1"/>
    <col min="10512" max="10512" width="6.5703125" style="19" customWidth="1"/>
    <col min="10513" max="10514" width="8.140625" style="19" bestFit="1" customWidth="1"/>
    <col min="10515" max="10515" width="9.85546875" style="19" bestFit="1" customWidth="1"/>
    <col min="10516" max="10752" width="10.140625" style="19"/>
    <col min="10753" max="10753" width="35.5703125" style="19" customWidth="1"/>
    <col min="10754" max="10754" width="5.85546875" style="19" bestFit="1" customWidth="1"/>
    <col min="10755" max="10755" width="8.140625" style="19" bestFit="1" customWidth="1"/>
    <col min="10756" max="10756" width="5.85546875" style="19" bestFit="1" customWidth="1"/>
    <col min="10757" max="10758" width="8.140625" style="19" bestFit="1" customWidth="1"/>
    <col min="10759" max="10759" width="9.85546875" style="19" customWidth="1"/>
    <col min="10760" max="10760" width="5.85546875" style="19" bestFit="1" customWidth="1"/>
    <col min="10761" max="10762" width="8.140625" style="19" bestFit="1" customWidth="1"/>
    <col min="10763" max="10763" width="9.85546875" style="19" bestFit="1" customWidth="1"/>
    <col min="10764" max="10764" width="6.7109375" style="19" customWidth="1"/>
    <col min="10765" max="10765" width="8.140625" style="19" bestFit="1" customWidth="1"/>
    <col min="10766" max="10766" width="8.85546875" style="19" customWidth="1"/>
    <col min="10767" max="10767" width="9.85546875" style="19" customWidth="1"/>
    <col min="10768" max="10768" width="6.5703125" style="19" customWidth="1"/>
    <col min="10769" max="10770" width="8.140625" style="19" bestFit="1" customWidth="1"/>
    <col min="10771" max="10771" width="9.85546875" style="19" bestFit="1" customWidth="1"/>
    <col min="10772" max="11008" width="10.140625" style="19"/>
    <col min="11009" max="11009" width="35.5703125" style="19" customWidth="1"/>
    <col min="11010" max="11010" width="5.85546875" style="19" bestFit="1" customWidth="1"/>
    <col min="11011" max="11011" width="8.140625" style="19" bestFit="1" customWidth="1"/>
    <col min="11012" max="11012" width="5.85546875" style="19" bestFit="1" customWidth="1"/>
    <col min="11013" max="11014" width="8.140625" style="19" bestFit="1" customWidth="1"/>
    <col min="11015" max="11015" width="9.85546875" style="19" customWidth="1"/>
    <col min="11016" max="11016" width="5.85546875" style="19" bestFit="1" customWidth="1"/>
    <col min="11017" max="11018" width="8.140625" style="19" bestFit="1" customWidth="1"/>
    <col min="11019" max="11019" width="9.85546875" style="19" bestFit="1" customWidth="1"/>
    <col min="11020" max="11020" width="6.7109375" style="19" customWidth="1"/>
    <col min="11021" max="11021" width="8.140625" style="19" bestFit="1" customWidth="1"/>
    <col min="11022" max="11022" width="8.85546875" style="19" customWidth="1"/>
    <col min="11023" max="11023" width="9.85546875" style="19" customWidth="1"/>
    <col min="11024" max="11024" width="6.5703125" style="19" customWidth="1"/>
    <col min="11025" max="11026" width="8.140625" style="19" bestFit="1" customWidth="1"/>
    <col min="11027" max="11027" width="9.85546875" style="19" bestFit="1" customWidth="1"/>
    <col min="11028" max="11264" width="10.140625" style="19"/>
    <col min="11265" max="11265" width="35.5703125" style="19" customWidth="1"/>
    <col min="11266" max="11266" width="5.85546875" style="19" bestFit="1" customWidth="1"/>
    <col min="11267" max="11267" width="8.140625" style="19" bestFit="1" customWidth="1"/>
    <col min="11268" max="11268" width="5.85546875" style="19" bestFit="1" customWidth="1"/>
    <col min="11269" max="11270" width="8.140625" style="19" bestFit="1" customWidth="1"/>
    <col min="11271" max="11271" width="9.85546875" style="19" customWidth="1"/>
    <col min="11272" max="11272" width="5.85546875" style="19" bestFit="1" customWidth="1"/>
    <col min="11273" max="11274" width="8.140625" style="19" bestFit="1" customWidth="1"/>
    <col min="11275" max="11275" width="9.85546875" style="19" bestFit="1" customWidth="1"/>
    <col min="11276" max="11276" width="6.7109375" style="19" customWidth="1"/>
    <col min="11277" max="11277" width="8.140625" style="19" bestFit="1" customWidth="1"/>
    <col min="11278" max="11278" width="8.85546875" style="19" customWidth="1"/>
    <col min="11279" max="11279" width="9.85546875" style="19" customWidth="1"/>
    <col min="11280" max="11280" width="6.5703125" style="19" customWidth="1"/>
    <col min="11281" max="11282" width="8.140625" style="19" bestFit="1" customWidth="1"/>
    <col min="11283" max="11283" width="9.85546875" style="19" bestFit="1" customWidth="1"/>
    <col min="11284" max="11520" width="10.140625" style="19"/>
    <col min="11521" max="11521" width="35.5703125" style="19" customWidth="1"/>
    <col min="11522" max="11522" width="5.85546875" style="19" bestFit="1" customWidth="1"/>
    <col min="11523" max="11523" width="8.140625" style="19" bestFit="1" customWidth="1"/>
    <col min="11524" max="11524" width="5.85546875" style="19" bestFit="1" customWidth="1"/>
    <col min="11525" max="11526" width="8.140625" style="19" bestFit="1" customWidth="1"/>
    <col min="11527" max="11527" width="9.85546875" style="19" customWidth="1"/>
    <col min="11528" max="11528" width="5.85546875" style="19" bestFit="1" customWidth="1"/>
    <col min="11529" max="11530" width="8.140625" style="19" bestFit="1" customWidth="1"/>
    <col min="11531" max="11531" width="9.85546875" style="19" bestFit="1" customWidth="1"/>
    <col min="11532" max="11532" width="6.7109375" style="19" customWidth="1"/>
    <col min="11533" max="11533" width="8.140625" style="19" bestFit="1" customWidth="1"/>
    <col min="11534" max="11534" width="8.85546875" style="19" customWidth="1"/>
    <col min="11535" max="11535" width="9.85546875" style="19" customWidth="1"/>
    <col min="11536" max="11536" width="6.5703125" style="19" customWidth="1"/>
    <col min="11537" max="11538" width="8.140625" style="19" bestFit="1" customWidth="1"/>
    <col min="11539" max="11539" width="9.85546875" style="19" bestFit="1" customWidth="1"/>
    <col min="11540" max="11776" width="10.140625" style="19"/>
    <col min="11777" max="11777" width="35.5703125" style="19" customWidth="1"/>
    <col min="11778" max="11778" width="5.85546875" style="19" bestFit="1" customWidth="1"/>
    <col min="11779" max="11779" width="8.140625" style="19" bestFit="1" customWidth="1"/>
    <col min="11780" max="11780" width="5.85546875" style="19" bestFit="1" customWidth="1"/>
    <col min="11781" max="11782" width="8.140625" style="19" bestFit="1" customWidth="1"/>
    <col min="11783" max="11783" width="9.85546875" style="19" customWidth="1"/>
    <col min="11784" max="11784" width="5.85546875" style="19" bestFit="1" customWidth="1"/>
    <col min="11785" max="11786" width="8.140625" style="19" bestFit="1" customWidth="1"/>
    <col min="11787" max="11787" width="9.85546875" style="19" bestFit="1" customWidth="1"/>
    <col min="11788" max="11788" width="6.7109375" style="19" customWidth="1"/>
    <col min="11789" max="11789" width="8.140625" style="19" bestFit="1" customWidth="1"/>
    <col min="11790" max="11790" width="8.85546875" style="19" customWidth="1"/>
    <col min="11791" max="11791" width="9.85546875" style="19" customWidth="1"/>
    <col min="11792" max="11792" width="6.5703125" style="19" customWidth="1"/>
    <col min="11793" max="11794" width="8.140625" style="19" bestFit="1" customWidth="1"/>
    <col min="11795" max="11795" width="9.85546875" style="19" bestFit="1" customWidth="1"/>
    <col min="11796" max="12032" width="10.140625" style="19"/>
    <col min="12033" max="12033" width="35.5703125" style="19" customWidth="1"/>
    <col min="12034" max="12034" width="5.85546875" style="19" bestFit="1" customWidth="1"/>
    <col min="12035" max="12035" width="8.140625" style="19" bestFit="1" customWidth="1"/>
    <col min="12036" max="12036" width="5.85546875" style="19" bestFit="1" customWidth="1"/>
    <col min="12037" max="12038" width="8.140625" style="19" bestFit="1" customWidth="1"/>
    <col min="12039" max="12039" width="9.85546875" style="19" customWidth="1"/>
    <col min="12040" max="12040" width="5.85546875" style="19" bestFit="1" customWidth="1"/>
    <col min="12041" max="12042" width="8.140625" style="19" bestFit="1" customWidth="1"/>
    <col min="12043" max="12043" width="9.85546875" style="19" bestFit="1" customWidth="1"/>
    <col min="12044" max="12044" width="6.7109375" style="19" customWidth="1"/>
    <col min="12045" max="12045" width="8.140625" style="19" bestFit="1" customWidth="1"/>
    <col min="12046" max="12046" width="8.85546875" style="19" customWidth="1"/>
    <col min="12047" max="12047" width="9.85546875" style="19" customWidth="1"/>
    <col min="12048" max="12048" width="6.5703125" style="19" customWidth="1"/>
    <col min="12049" max="12050" width="8.140625" style="19" bestFit="1" customWidth="1"/>
    <col min="12051" max="12051" width="9.85546875" style="19" bestFit="1" customWidth="1"/>
    <col min="12052" max="12288" width="10.140625" style="19"/>
    <col min="12289" max="12289" width="35.5703125" style="19" customWidth="1"/>
    <col min="12290" max="12290" width="5.85546875" style="19" bestFit="1" customWidth="1"/>
    <col min="12291" max="12291" width="8.140625" style="19" bestFit="1" customWidth="1"/>
    <col min="12292" max="12292" width="5.85546875" style="19" bestFit="1" customWidth="1"/>
    <col min="12293" max="12294" width="8.140625" style="19" bestFit="1" customWidth="1"/>
    <col min="12295" max="12295" width="9.85546875" style="19" customWidth="1"/>
    <col min="12296" max="12296" width="5.85546875" style="19" bestFit="1" customWidth="1"/>
    <col min="12297" max="12298" width="8.140625" style="19" bestFit="1" customWidth="1"/>
    <col min="12299" max="12299" width="9.85546875" style="19" bestFit="1" customWidth="1"/>
    <col min="12300" max="12300" width="6.7109375" style="19" customWidth="1"/>
    <col min="12301" max="12301" width="8.140625" style="19" bestFit="1" customWidth="1"/>
    <col min="12302" max="12302" width="8.85546875" style="19" customWidth="1"/>
    <col min="12303" max="12303" width="9.85546875" style="19" customWidth="1"/>
    <col min="12304" max="12304" width="6.5703125" style="19" customWidth="1"/>
    <col min="12305" max="12306" width="8.140625" style="19" bestFit="1" customWidth="1"/>
    <col min="12307" max="12307" width="9.85546875" style="19" bestFit="1" customWidth="1"/>
    <col min="12308" max="12544" width="10.140625" style="19"/>
    <col min="12545" max="12545" width="35.5703125" style="19" customWidth="1"/>
    <col min="12546" max="12546" width="5.85546875" style="19" bestFit="1" customWidth="1"/>
    <col min="12547" max="12547" width="8.140625" style="19" bestFit="1" customWidth="1"/>
    <col min="12548" max="12548" width="5.85546875" style="19" bestFit="1" customWidth="1"/>
    <col min="12549" max="12550" width="8.140625" style="19" bestFit="1" customWidth="1"/>
    <col min="12551" max="12551" width="9.85546875" style="19" customWidth="1"/>
    <col min="12552" max="12552" width="5.85546875" style="19" bestFit="1" customWidth="1"/>
    <col min="12553" max="12554" width="8.140625" style="19" bestFit="1" customWidth="1"/>
    <col min="12555" max="12555" width="9.85546875" style="19" bestFit="1" customWidth="1"/>
    <col min="12556" max="12556" width="6.7109375" style="19" customWidth="1"/>
    <col min="12557" max="12557" width="8.140625" style="19" bestFit="1" customWidth="1"/>
    <col min="12558" max="12558" width="8.85546875" style="19" customWidth="1"/>
    <col min="12559" max="12559" width="9.85546875" style="19" customWidth="1"/>
    <col min="12560" max="12560" width="6.5703125" style="19" customWidth="1"/>
    <col min="12561" max="12562" width="8.140625" style="19" bestFit="1" customWidth="1"/>
    <col min="12563" max="12563" width="9.85546875" style="19" bestFit="1" customWidth="1"/>
    <col min="12564" max="12800" width="10.140625" style="19"/>
    <col min="12801" max="12801" width="35.5703125" style="19" customWidth="1"/>
    <col min="12802" max="12802" width="5.85546875" style="19" bestFit="1" customWidth="1"/>
    <col min="12803" max="12803" width="8.140625" style="19" bestFit="1" customWidth="1"/>
    <col min="12804" max="12804" width="5.85546875" style="19" bestFit="1" customWidth="1"/>
    <col min="12805" max="12806" width="8.140625" style="19" bestFit="1" customWidth="1"/>
    <col min="12807" max="12807" width="9.85546875" style="19" customWidth="1"/>
    <col min="12808" max="12808" width="5.85546875" style="19" bestFit="1" customWidth="1"/>
    <col min="12809" max="12810" width="8.140625" style="19" bestFit="1" customWidth="1"/>
    <col min="12811" max="12811" width="9.85546875" style="19" bestFit="1" customWidth="1"/>
    <col min="12812" max="12812" width="6.7109375" style="19" customWidth="1"/>
    <col min="12813" max="12813" width="8.140625" style="19" bestFit="1" customWidth="1"/>
    <col min="12814" max="12814" width="8.85546875" style="19" customWidth="1"/>
    <col min="12815" max="12815" width="9.85546875" style="19" customWidth="1"/>
    <col min="12816" max="12816" width="6.5703125" style="19" customWidth="1"/>
    <col min="12817" max="12818" width="8.140625" style="19" bestFit="1" customWidth="1"/>
    <col min="12819" max="12819" width="9.85546875" style="19" bestFit="1" customWidth="1"/>
    <col min="12820" max="13056" width="10.140625" style="19"/>
    <col min="13057" max="13057" width="35.5703125" style="19" customWidth="1"/>
    <col min="13058" max="13058" width="5.85546875" style="19" bestFit="1" customWidth="1"/>
    <col min="13059" max="13059" width="8.140625" style="19" bestFit="1" customWidth="1"/>
    <col min="13060" max="13060" width="5.85546875" style="19" bestFit="1" customWidth="1"/>
    <col min="13061" max="13062" width="8.140625" style="19" bestFit="1" customWidth="1"/>
    <col min="13063" max="13063" width="9.85546875" style="19" customWidth="1"/>
    <col min="13064" max="13064" width="5.85546875" style="19" bestFit="1" customWidth="1"/>
    <col min="13065" max="13066" width="8.140625" style="19" bestFit="1" customWidth="1"/>
    <col min="13067" max="13067" width="9.85546875" style="19" bestFit="1" customWidth="1"/>
    <col min="13068" max="13068" width="6.7109375" style="19" customWidth="1"/>
    <col min="13069" max="13069" width="8.140625" style="19" bestFit="1" customWidth="1"/>
    <col min="13070" max="13070" width="8.85546875" style="19" customWidth="1"/>
    <col min="13071" max="13071" width="9.85546875" style="19" customWidth="1"/>
    <col min="13072" max="13072" width="6.5703125" style="19" customWidth="1"/>
    <col min="13073" max="13074" width="8.140625" style="19" bestFit="1" customWidth="1"/>
    <col min="13075" max="13075" width="9.85546875" style="19" bestFit="1" customWidth="1"/>
    <col min="13076" max="13312" width="10.140625" style="19"/>
    <col min="13313" max="13313" width="35.5703125" style="19" customWidth="1"/>
    <col min="13314" max="13314" width="5.85546875" style="19" bestFit="1" customWidth="1"/>
    <col min="13315" max="13315" width="8.140625" style="19" bestFit="1" customWidth="1"/>
    <col min="13316" max="13316" width="5.85546875" style="19" bestFit="1" customWidth="1"/>
    <col min="13317" max="13318" width="8.140625" style="19" bestFit="1" customWidth="1"/>
    <col min="13319" max="13319" width="9.85546875" style="19" customWidth="1"/>
    <col min="13320" max="13320" width="5.85546875" style="19" bestFit="1" customWidth="1"/>
    <col min="13321" max="13322" width="8.140625" style="19" bestFit="1" customWidth="1"/>
    <col min="13323" max="13323" width="9.85546875" style="19" bestFit="1" customWidth="1"/>
    <col min="13324" max="13324" width="6.7109375" style="19" customWidth="1"/>
    <col min="13325" max="13325" width="8.140625" style="19" bestFit="1" customWidth="1"/>
    <col min="13326" max="13326" width="8.85546875" style="19" customWidth="1"/>
    <col min="13327" max="13327" width="9.85546875" style="19" customWidth="1"/>
    <col min="13328" max="13328" width="6.5703125" style="19" customWidth="1"/>
    <col min="13329" max="13330" width="8.140625" style="19" bestFit="1" customWidth="1"/>
    <col min="13331" max="13331" width="9.85546875" style="19" bestFit="1" customWidth="1"/>
    <col min="13332" max="13568" width="10.140625" style="19"/>
    <col min="13569" max="13569" width="35.5703125" style="19" customWidth="1"/>
    <col min="13570" max="13570" width="5.85546875" style="19" bestFit="1" customWidth="1"/>
    <col min="13571" max="13571" width="8.140625" style="19" bestFit="1" customWidth="1"/>
    <col min="13572" max="13572" width="5.85546875" style="19" bestFit="1" customWidth="1"/>
    <col min="13573" max="13574" width="8.140625" style="19" bestFit="1" customWidth="1"/>
    <col min="13575" max="13575" width="9.85546875" style="19" customWidth="1"/>
    <col min="13576" max="13576" width="5.85546875" style="19" bestFit="1" customWidth="1"/>
    <col min="13577" max="13578" width="8.140625" style="19" bestFit="1" customWidth="1"/>
    <col min="13579" max="13579" width="9.85546875" style="19" bestFit="1" customWidth="1"/>
    <col min="13580" max="13580" width="6.7109375" style="19" customWidth="1"/>
    <col min="13581" max="13581" width="8.140625" style="19" bestFit="1" customWidth="1"/>
    <col min="13582" max="13582" width="8.85546875" style="19" customWidth="1"/>
    <col min="13583" max="13583" width="9.85546875" style="19" customWidth="1"/>
    <col min="13584" max="13584" width="6.5703125" style="19" customWidth="1"/>
    <col min="13585" max="13586" width="8.140625" style="19" bestFit="1" customWidth="1"/>
    <col min="13587" max="13587" width="9.85546875" style="19" bestFit="1" customWidth="1"/>
    <col min="13588" max="13824" width="10.140625" style="19"/>
    <col min="13825" max="13825" width="35.5703125" style="19" customWidth="1"/>
    <col min="13826" max="13826" width="5.85546875" style="19" bestFit="1" customWidth="1"/>
    <col min="13827" max="13827" width="8.140625" style="19" bestFit="1" customWidth="1"/>
    <col min="13828" max="13828" width="5.85546875" style="19" bestFit="1" customWidth="1"/>
    <col min="13829" max="13830" width="8.140625" style="19" bestFit="1" customWidth="1"/>
    <col min="13831" max="13831" width="9.85546875" style="19" customWidth="1"/>
    <col min="13832" max="13832" width="5.85546875" style="19" bestFit="1" customWidth="1"/>
    <col min="13833" max="13834" width="8.140625" style="19" bestFit="1" customWidth="1"/>
    <col min="13835" max="13835" width="9.85546875" style="19" bestFit="1" customWidth="1"/>
    <col min="13836" max="13836" width="6.7109375" style="19" customWidth="1"/>
    <col min="13837" max="13837" width="8.140625" style="19" bestFit="1" customWidth="1"/>
    <col min="13838" max="13838" width="8.85546875" style="19" customWidth="1"/>
    <col min="13839" max="13839" width="9.85546875" style="19" customWidth="1"/>
    <col min="13840" max="13840" width="6.5703125" style="19" customWidth="1"/>
    <col min="13841" max="13842" width="8.140625" style="19" bestFit="1" customWidth="1"/>
    <col min="13843" max="13843" width="9.85546875" style="19" bestFit="1" customWidth="1"/>
    <col min="13844" max="14080" width="10.140625" style="19"/>
    <col min="14081" max="14081" width="35.5703125" style="19" customWidth="1"/>
    <col min="14082" max="14082" width="5.85546875" style="19" bestFit="1" customWidth="1"/>
    <col min="14083" max="14083" width="8.140625" style="19" bestFit="1" customWidth="1"/>
    <col min="14084" max="14084" width="5.85546875" style="19" bestFit="1" customWidth="1"/>
    <col min="14085" max="14086" width="8.140625" style="19" bestFit="1" customWidth="1"/>
    <col min="14087" max="14087" width="9.85546875" style="19" customWidth="1"/>
    <col min="14088" max="14088" width="5.85546875" style="19" bestFit="1" customWidth="1"/>
    <col min="14089" max="14090" width="8.140625" style="19" bestFit="1" customWidth="1"/>
    <col min="14091" max="14091" width="9.85546875" style="19" bestFit="1" customWidth="1"/>
    <col min="14092" max="14092" width="6.7109375" style="19" customWidth="1"/>
    <col min="14093" max="14093" width="8.140625" style="19" bestFit="1" customWidth="1"/>
    <col min="14094" max="14094" width="8.85546875" style="19" customWidth="1"/>
    <col min="14095" max="14095" width="9.85546875" style="19" customWidth="1"/>
    <col min="14096" max="14096" width="6.5703125" style="19" customWidth="1"/>
    <col min="14097" max="14098" width="8.140625" style="19" bestFit="1" customWidth="1"/>
    <col min="14099" max="14099" width="9.85546875" style="19" bestFit="1" customWidth="1"/>
    <col min="14100" max="14336" width="10.140625" style="19"/>
    <col min="14337" max="14337" width="35.5703125" style="19" customWidth="1"/>
    <col min="14338" max="14338" width="5.85546875" style="19" bestFit="1" customWidth="1"/>
    <col min="14339" max="14339" width="8.140625" style="19" bestFit="1" customWidth="1"/>
    <col min="14340" max="14340" width="5.85546875" style="19" bestFit="1" customWidth="1"/>
    <col min="14341" max="14342" width="8.140625" style="19" bestFit="1" customWidth="1"/>
    <col min="14343" max="14343" width="9.85546875" style="19" customWidth="1"/>
    <col min="14344" max="14344" width="5.85546875" style="19" bestFit="1" customWidth="1"/>
    <col min="14345" max="14346" width="8.140625" style="19" bestFit="1" customWidth="1"/>
    <col min="14347" max="14347" width="9.85546875" style="19" bestFit="1" customWidth="1"/>
    <col min="14348" max="14348" width="6.7109375" style="19" customWidth="1"/>
    <col min="14349" max="14349" width="8.140625" style="19" bestFit="1" customWidth="1"/>
    <col min="14350" max="14350" width="8.85546875" style="19" customWidth="1"/>
    <col min="14351" max="14351" width="9.85546875" style="19" customWidth="1"/>
    <col min="14352" max="14352" width="6.5703125" style="19" customWidth="1"/>
    <col min="14353" max="14354" width="8.140625" style="19" bestFit="1" customWidth="1"/>
    <col min="14355" max="14355" width="9.85546875" style="19" bestFit="1" customWidth="1"/>
    <col min="14356" max="14592" width="10.140625" style="19"/>
    <col min="14593" max="14593" width="35.5703125" style="19" customWidth="1"/>
    <col min="14594" max="14594" width="5.85546875" style="19" bestFit="1" customWidth="1"/>
    <col min="14595" max="14595" width="8.140625" style="19" bestFit="1" customWidth="1"/>
    <col min="14596" max="14596" width="5.85546875" style="19" bestFit="1" customWidth="1"/>
    <col min="14597" max="14598" width="8.140625" style="19" bestFit="1" customWidth="1"/>
    <col min="14599" max="14599" width="9.85546875" style="19" customWidth="1"/>
    <col min="14600" max="14600" width="5.85546875" style="19" bestFit="1" customWidth="1"/>
    <col min="14601" max="14602" width="8.140625" style="19" bestFit="1" customWidth="1"/>
    <col min="14603" max="14603" width="9.85546875" style="19" bestFit="1" customWidth="1"/>
    <col min="14604" max="14604" width="6.7109375" style="19" customWidth="1"/>
    <col min="14605" max="14605" width="8.140625" style="19" bestFit="1" customWidth="1"/>
    <col min="14606" max="14606" width="8.85546875" style="19" customWidth="1"/>
    <col min="14607" max="14607" width="9.85546875" style="19" customWidth="1"/>
    <col min="14608" max="14608" width="6.5703125" style="19" customWidth="1"/>
    <col min="14609" max="14610" width="8.140625" style="19" bestFit="1" customWidth="1"/>
    <col min="14611" max="14611" width="9.85546875" style="19" bestFit="1" customWidth="1"/>
    <col min="14612" max="14848" width="10.140625" style="19"/>
    <col min="14849" max="14849" width="35.5703125" style="19" customWidth="1"/>
    <col min="14850" max="14850" width="5.85546875" style="19" bestFit="1" customWidth="1"/>
    <col min="14851" max="14851" width="8.140625" style="19" bestFit="1" customWidth="1"/>
    <col min="14852" max="14852" width="5.85546875" style="19" bestFit="1" customWidth="1"/>
    <col min="14853" max="14854" width="8.140625" style="19" bestFit="1" customWidth="1"/>
    <col min="14855" max="14855" width="9.85546875" style="19" customWidth="1"/>
    <col min="14856" max="14856" width="5.85546875" style="19" bestFit="1" customWidth="1"/>
    <col min="14857" max="14858" width="8.140625" style="19" bestFit="1" customWidth="1"/>
    <col min="14859" max="14859" width="9.85546875" style="19" bestFit="1" customWidth="1"/>
    <col min="14860" max="14860" width="6.7109375" style="19" customWidth="1"/>
    <col min="14861" max="14861" width="8.140625" style="19" bestFit="1" customWidth="1"/>
    <col min="14862" max="14862" width="8.85546875" style="19" customWidth="1"/>
    <col min="14863" max="14863" width="9.85546875" style="19" customWidth="1"/>
    <col min="14864" max="14864" width="6.5703125" style="19" customWidth="1"/>
    <col min="14865" max="14866" width="8.140625" style="19" bestFit="1" customWidth="1"/>
    <col min="14867" max="14867" width="9.85546875" style="19" bestFit="1" customWidth="1"/>
    <col min="14868" max="15104" width="10.140625" style="19"/>
    <col min="15105" max="15105" width="35.5703125" style="19" customWidth="1"/>
    <col min="15106" max="15106" width="5.85546875" style="19" bestFit="1" customWidth="1"/>
    <col min="15107" max="15107" width="8.140625" style="19" bestFit="1" customWidth="1"/>
    <col min="15108" max="15108" width="5.85546875" style="19" bestFit="1" customWidth="1"/>
    <col min="15109" max="15110" width="8.140625" style="19" bestFit="1" customWidth="1"/>
    <col min="15111" max="15111" width="9.85546875" style="19" customWidth="1"/>
    <col min="15112" max="15112" width="5.85546875" style="19" bestFit="1" customWidth="1"/>
    <col min="15113" max="15114" width="8.140625" style="19" bestFit="1" customWidth="1"/>
    <col min="15115" max="15115" width="9.85546875" style="19" bestFit="1" customWidth="1"/>
    <col min="15116" max="15116" width="6.7109375" style="19" customWidth="1"/>
    <col min="15117" max="15117" width="8.140625" style="19" bestFit="1" customWidth="1"/>
    <col min="15118" max="15118" width="8.85546875" style="19" customWidth="1"/>
    <col min="15119" max="15119" width="9.85546875" style="19" customWidth="1"/>
    <col min="15120" max="15120" width="6.5703125" style="19" customWidth="1"/>
    <col min="15121" max="15122" width="8.140625" style="19" bestFit="1" customWidth="1"/>
    <col min="15123" max="15123" width="9.85546875" style="19" bestFit="1" customWidth="1"/>
    <col min="15124" max="15360" width="10.140625" style="19"/>
    <col min="15361" max="15361" width="35.5703125" style="19" customWidth="1"/>
    <col min="15362" max="15362" width="5.85546875" style="19" bestFit="1" customWidth="1"/>
    <col min="15363" max="15363" width="8.140625" style="19" bestFit="1" customWidth="1"/>
    <col min="15364" max="15364" width="5.85546875" style="19" bestFit="1" customWidth="1"/>
    <col min="15365" max="15366" width="8.140625" style="19" bestFit="1" customWidth="1"/>
    <col min="15367" max="15367" width="9.85546875" style="19" customWidth="1"/>
    <col min="15368" max="15368" width="5.85546875" style="19" bestFit="1" customWidth="1"/>
    <col min="15369" max="15370" width="8.140625" style="19" bestFit="1" customWidth="1"/>
    <col min="15371" max="15371" width="9.85546875" style="19" bestFit="1" customWidth="1"/>
    <col min="15372" max="15372" width="6.7109375" style="19" customWidth="1"/>
    <col min="15373" max="15373" width="8.140625" style="19" bestFit="1" customWidth="1"/>
    <col min="15374" max="15374" width="8.85546875" style="19" customWidth="1"/>
    <col min="15375" max="15375" width="9.85546875" style="19" customWidth="1"/>
    <col min="15376" max="15376" width="6.5703125" style="19" customWidth="1"/>
    <col min="15377" max="15378" width="8.140625" style="19" bestFit="1" customWidth="1"/>
    <col min="15379" max="15379" width="9.85546875" style="19" bestFit="1" customWidth="1"/>
    <col min="15380" max="15616" width="10.140625" style="19"/>
    <col min="15617" max="15617" width="35.5703125" style="19" customWidth="1"/>
    <col min="15618" max="15618" width="5.85546875" style="19" bestFit="1" customWidth="1"/>
    <col min="15619" max="15619" width="8.140625" style="19" bestFit="1" customWidth="1"/>
    <col min="15620" max="15620" width="5.85546875" style="19" bestFit="1" customWidth="1"/>
    <col min="15621" max="15622" width="8.140625" style="19" bestFit="1" customWidth="1"/>
    <col min="15623" max="15623" width="9.85546875" style="19" customWidth="1"/>
    <col min="15624" max="15624" width="5.85546875" style="19" bestFit="1" customWidth="1"/>
    <col min="15625" max="15626" width="8.140625" style="19" bestFit="1" customWidth="1"/>
    <col min="15627" max="15627" width="9.85546875" style="19" bestFit="1" customWidth="1"/>
    <col min="15628" max="15628" width="6.7109375" style="19" customWidth="1"/>
    <col min="15629" max="15629" width="8.140625" style="19" bestFit="1" customWidth="1"/>
    <col min="15630" max="15630" width="8.85546875" style="19" customWidth="1"/>
    <col min="15631" max="15631" width="9.85546875" style="19" customWidth="1"/>
    <col min="15632" max="15632" width="6.5703125" style="19" customWidth="1"/>
    <col min="15633" max="15634" width="8.140625" style="19" bestFit="1" customWidth="1"/>
    <col min="15635" max="15635" width="9.85546875" style="19" bestFit="1" customWidth="1"/>
    <col min="15636" max="15872" width="10.140625" style="19"/>
    <col min="15873" max="15873" width="35.5703125" style="19" customWidth="1"/>
    <col min="15874" max="15874" width="5.85546875" style="19" bestFit="1" customWidth="1"/>
    <col min="15875" max="15875" width="8.140625" style="19" bestFit="1" customWidth="1"/>
    <col min="15876" max="15876" width="5.85546875" style="19" bestFit="1" customWidth="1"/>
    <col min="15877" max="15878" width="8.140625" style="19" bestFit="1" customWidth="1"/>
    <col min="15879" max="15879" width="9.85546875" style="19" customWidth="1"/>
    <col min="15880" max="15880" width="5.85546875" style="19" bestFit="1" customWidth="1"/>
    <col min="15881" max="15882" width="8.140625" style="19" bestFit="1" customWidth="1"/>
    <col min="15883" max="15883" width="9.85546875" style="19" bestFit="1" customWidth="1"/>
    <col min="15884" max="15884" width="6.7109375" style="19" customWidth="1"/>
    <col min="15885" max="15885" width="8.140625" style="19" bestFit="1" customWidth="1"/>
    <col min="15886" max="15886" width="8.85546875" style="19" customWidth="1"/>
    <col min="15887" max="15887" width="9.85546875" style="19" customWidth="1"/>
    <col min="15888" max="15888" width="6.5703125" style="19" customWidth="1"/>
    <col min="15889" max="15890" width="8.140625" style="19" bestFit="1" customWidth="1"/>
    <col min="15891" max="15891" width="9.85546875" style="19" bestFit="1" customWidth="1"/>
    <col min="15892" max="16128" width="10.140625" style="19"/>
    <col min="16129" max="16129" width="35.5703125" style="19" customWidth="1"/>
    <col min="16130" max="16130" width="5.85546875" style="19" bestFit="1" customWidth="1"/>
    <col min="16131" max="16131" width="8.140625" style="19" bestFit="1" customWidth="1"/>
    <col min="16132" max="16132" width="5.85546875" style="19" bestFit="1" customWidth="1"/>
    <col min="16133" max="16134" width="8.140625" style="19" bestFit="1" customWidth="1"/>
    <col min="16135" max="16135" width="9.85546875" style="19" customWidth="1"/>
    <col min="16136" max="16136" width="5.85546875" style="19" bestFit="1" customWidth="1"/>
    <col min="16137" max="16138" width="8.140625" style="19" bestFit="1" customWidth="1"/>
    <col min="16139" max="16139" width="9.85546875" style="19" bestFit="1" customWidth="1"/>
    <col min="16140" max="16140" width="6.7109375" style="19" customWidth="1"/>
    <col min="16141" max="16141" width="8.140625" style="19" bestFit="1" customWidth="1"/>
    <col min="16142" max="16142" width="8.85546875" style="19" customWidth="1"/>
    <col min="16143" max="16143" width="9.85546875" style="19" customWidth="1"/>
    <col min="16144" max="16144" width="6.5703125" style="19" customWidth="1"/>
    <col min="16145" max="16146" width="8.140625" style="19" bestFit="1" customWidth="1"/>
    <col min="16147" max="16147" width="9.85546875" style="19" bestFit="1" customWidth="1"/>
    <col min="16148" max="16384" width="10.140625" style="19"/>
  </cols>
  <sheetData>
    <row r="1" spans="1:23" ht="18.75" customHeight="1">
      <c r="A1" s="7" t="s">
        <v>36</v>
      </c>
      <c r="B1" s="8"/>
      <c r="C1" s="8"/>
      <c r="D1" s="8"/>
      <c r="E1" s="8"/>
      <c r="F1" s="8"/>
      <c r="G1" s="8"/>
      <c r="H1" s="9"/>
      <c r="I1" s="10"/>
      <c r="J1" s="11"/>
      <c r="K1" s="12"/>
      <c r="L1" s="13"/>
      <c r="M1" s="14"/>
      <c r="N1" s="14"/>
      <c r="O1" s="15"/>
      <c r="P1" s="16"/>
      <c r="Q1" s="17"/>
      <c r="R1" s="17"/>
      <c r="S1" s="18"/>
    </row>
    <row r="2" spans="1:23" ht="15.75" customHeight="1">
      <c r="A2" s="129" t="s">
        <v>11</v>
      </c>
      <c r="B2" s="131">
        <v>42248</v>
      </c>
      <c r="C2" s="132"/>
      <c r="D2" s="123" t="s">
        <v>37</v>
      </c>
      <c r="E2" s="124"/>
      <c r="F2" s="124"/>
      <c r="G2" s="125"/>
      <c r="H2" s="123" t="s">
        <v>38</v>
      </c>
      <c r="I2" s="124"/>
      <c r="J2" s="124"/>
      <c r="K2" s="125"/>
      <c r="L2" s="123" t="s">
        <v>39</v>
      </c>
      <c r="M2" s="124"/>
      <c r="N2" s="124"/>
      <c r="O2" s="125"/>
      <c r="P2" s="123" t="s">
        <v>40</v>
      </c>
      <c r="Q2" s="124"/>
      <c r="R2" s="124"/>
      <c r="S2" s="125"/>
      <c r="T2" s="126" t="s">
        <v>45</v>
      </c>
      <c r="U2" s="127"/>
      <c r="V2" s="127"/>
      <c r="W2" s="128"/>
    </row>
    <row r="3" spans="1:23" s="3" customFormat="1" ht="60">
      <c r="A3" s="130"/>
      <c r="B3" s="20" t="s">
        <v>12</v>
      </c>
      <c r="C3" s="21" t="s">
        <v>0</v>
      </c>
      <c r="D3" s="20" t="s">
        <v>32</v>
      </c>
      <c r="E3" s="21" t="s">
        <v>0</v>
      </c>
      <c r="F3" s="20" t="s">
        <v>1</v>
      </c>
      <c r="G3" s="22" t="s">
        <v>31</v>
      </c>
      <c r="H3" s="20" t="s">
        <v>32</v>
      </c>
      <c r="I3" s="20" t="s">
        <v>33</v>
      </c>
      <c r="J3" s="22" t="s">
        <v>34</v>
      </c>
      <c r="K3" s="20" t="s">
        <v>31</v>
      </c>
      <c r="L3" s="20" t="s">
        <v>32</v>
      </c>
      <c r="M3" s="22" t="s">
        <v>33</v>
      </c>
      <c r="N3" s="20" t="s">
        <v>34</v>
      </c>
      <c r="O3" s="20" t="s">
        <v>31</v>
      </c>
      <c r="P3" s="20" t="s">
        <v>32</v>
      </c>
      <c r="Q3" s="22" t="s">
        <v>33</v>
      </c>
      <c r="R3" s="22" t="s">
        <v>34</v>
      </c>
      <c r="S3" s="20" t="s">
        <v>31</v>
      </c>
      <c r="T3" s="20" t="s">
        <v>32</v>
      </c>
      <c r="U3" s="22" t="s">
        <v>33</v>
      </c>
      <c r="V3" s="20" t="s">
        <v>34</v>
      </c>
      <c r="W3" s="53" t="s">
        <v>31</v>
      </c>
    </row>
    <row r="4" spans="1:23" ht="15">
      <c r="A4" s="107" t="s">
        <v>2</v>
      </c>
      <c r="B4" s="23"/>
      <c r="C4" s="24"/>
      <c r="D4" s="25"/>
      <c r="E4" s="24"/>
      <c r="F4" s="26"/>
      <c r="G4" s="77"/>
      <c r="H4" s="27"/>
      <c r="I4" s="28"/>
      <c r="J4" s="28"/>
      <c r="K4" s="29"/>
      <c r="L4" s="30"/>
      <c r="M4" s="31"/>
      <c r="N4" s="28"/>
      <c r="O4" s="32"/>
      <c r="P4" s="33"/>
      <c r="Q4" s="34"/>
      <c r="R4" s="35"/>
      <c r="S4" s="52"/>
      <c r="T4" s="109"/>
      <c r="U4" s="110"/>
      <c r="V4" s="111"/>
      <c r="W4" s="112"/>
    </row>
    <row r="5" spans="1:23" ht="15">
      <c r="A5" s="36" t="s">
        <v>13</v>
      </c>
      <c r="B5" s="37">
        <v>5</v>
      </c>
      <c r="C5" s="38">
        <v>0.11749999999999999</v>
      </c>
      <c r="D5" s="37">
        <v>15</v>
      </c>
      <c r="E5" s="38">
        <v>8.4900000000000003E-2</v>
      </c>
      <c r="F5" s="39">
        <v>0.1018</v>
      </c>
      <c r="G5" s="78">
        <v>11</v>
      </c>
      <c r="H5" s="40">
        <v>15</v>
      </c>
      <c r="I5" s="82">
        <v>8</v>
      </c>
      <c r="J5" s="83">
        <v>9</v>
      </c>
      <c r="K5" s="84">
        <v>10</v>
      </c>
      <c r="L5" s="41">
        <v>15</v>
      </c>
      <c r="M5" s="82">
        <v>8</v>
      </c>
      <c r="N5" s="83">
        <v>9</v>
      </c>
      <c r="O5" s="84">
        <v>10</v>
      </c>
      <c r="P5" s="42">
        <v>15</v>
      </c>
      <c r="Q5" s="96">
        <v>8</v>
      </c>
      <c r="R5" s="101">
        <v>9</v>
      </c>
      <c r="S5" s="79">
        <v>11</v>
      </c>
      <c r="T5" s="113">
        <v>15</v>
      </c>
      <c r="U5" s="110">
        <v>8.1999999999999993</v>
      </c>
      <c r="V5" s="111">
        <v>9.3000000000000007</v>
      </c>
      <c r="W5" s="111">
        <v>10.8</v>
      </c>
    </row>
    <row r="6" spans="1:23" ht="15">
      <c r="A6" s="36" t="s">
        <v>14</v>
      </c>
      <c r="B6" s="37" t="s">
        <v>15</v>
      </c>
      <c r="C6" s="38" t="s">
        <v>15</v>
      </c>
      <c r="D6" s="37" t="s">
        <v>15</v>
      </c>
      <c r="E6" s="38" t="s">
        <v>15</v>
      </c>
      <c r="F6" s="39" t="s">
        <v>15</v>
      </c>
      <c r="G6" s="78" t="s">
        <v>15</v>
      </c>
      <c r="H6" s="40">
        <v>1</v>
      </c>
      <c r="I6" s="82">
        <v>9</v>
      </c>
      <c r="J6" s="85" t="s">
        <v>15</v>
      </c>
      <c r="K6" s="86" t="s">
        <v>15</v>
      </c>
      <c r="L6" s="41">
        <v>1</v>
      </c>
      <c r="M6" s="82">
        <v>9</v>
      </c>
      <c r="N6" s="83" t="s">
        <v>15</v>
      </c>
      <c r="O6" s="84" t="s">
        <v>15</v>
      </c>
      <c r="P6" s="42">
        <f>'[1]Data source'!E4</f>
        <v>1</v>
      </c>
      <c r="Q6" s="96">
        <v>9</v>
      </c>
      <c r="R6" s="101" t="s">
        <v>15</v>
      </c>
      <c r="S6" s="79" t="s">
        <v>15</v>
      </c>
      <c r="T6" s="113">
        <v>1</v>
      </c>
      <c r="U6" s="110">
        <v>9.4</v>
      </c>
      <c r="V6" s="111" t="s">
        <v>15</v>
      </c>
      <c r="W6" s="111" t="s">
        <v>15</v>
      </c>
    </row>
    <row r="7" spans="1:23" ht="15">
      <c r="A7" s="108" t="s">
        <v>3</v>
      </c>
      <c r="B7" s="37"/>
      <c r="C7" s="38"/>
      <c r="D7" s="37"/>
      <c r="E7" s="38"/>
      <c r="F7" s="39"/>
      <c r="G7" s="78"/>
      <c r="H7" s="40"/>
      <c r="I7" s="82"/>
      <c r="J7" s="85"/>
      <c r="K7" s="86"/>
      <c r="L7" s="41"/>
      <c r="M7" s="82"/>
      <c r="N7" s="83"/>
      <c r="O7" s="84"/>
      <c r="P7" s="42"/>
      <c r="Q7" s="96"/>
      <c r="R7" s="101"/>
      <c r="S7" s="79"/>
      <c r="T7" s="113"/>
      <c r="U7" s="110"/>
      <c r="V7" s="111"/>
      <c r="W7" s="111"/>
    </row>
    <row r="8" spans="1:23" ht="15">
      <c r="A8" s="36" t="s">
        <v>16</v>
      </c>
      <c r="B8" s="37">
        <v>20</v>
      </c>
      <c r="C8" s="38">
        <v>0.13</v>
      </c>
      <c r="D8" s="37">
        <v>20</v>
      </c>
      <c r="E8" s="38">
        <v>0.1031</v>
      </c>
      <c r="F8" s="39">
        <v>0.11</v>
      </c>
      <c r="G8" s="78">
        <v>13</v>
      </c>
      <c r="H8" s="40">
        <v>15</v>
      </c>
      <c r="I8" s="82">
        <v>8</v>
      </c>
      <c r="J8" s="85">
        <v>10</v>
      </c>
      <c r="K8" s="86">
        <v>11</v>
      </c>
      <c r="L8" s="40">
        <v>20</v>
      </c>
      <c r="M8" s="82">
        <v>8</v>
      </c>
      <c r="N8" s="83">
        <v>10</v>
      </c>
      <c r="O8" s="84">
        <v>11</v>
      </c>
      <c r="P8" s="42">
        <f>'[1]Data source'!E5</f>
        <v>20</v>
      </c>
      <c r="Q8" s="96">
        <v>8</v>
      </c>
      <c r="R8" s="101">
        <v>10</v>
      </c>
      <c r="S8" s="79">
        <v>11</v>
      </c>
      <c r="T8" s="113">
        <v>20</v>
      </c>
      <c r="U8" s="110">
        <v>8</v>
      </c>
      <c r="V8" s="111">
        <v>9.9</v>
      </c>
      <c r="W8" s="111">
        <v>10.7</v>
      </c>
    </row>
    <row r="9" spans="1:23" ht="15">
      <c r="A9" s="36" t="s">
        <v>17</v>
      </c>
      <c r="B9" s="37">
        <v>20</v>
      </c>
      <c r="C9" s="38">
        <v>0.13250000000000001</v>
      </c>
      <c r="D9" s="37">
        <v>20</v>
      </c>
      <c r="E9" s="38">
        <v>8.4599999999999995E-2</v>
      </c>
      <c r="F9" s="39">
        <v>0.1016</v>
      </c>
      <c r="G9" s="78">
        <v>11</v>
      </c>
      <c r="H9" s="40">
        <v>20</v>
      </c>
      <c r="I9" s="82">
        <v>9</v>
      </c>
      <c r="J9" s="85">
        <v>11</v>
      </c>
      <c r="K9" s="86">
        <v>13</v>
      </c>
      <c r="L9" s="40">
        <v>20</v>
      </c>
      <c r="M9" s="82">
        <v>9</v>
      </c>
      <c r="N9" s="83">
        <v>11</v>
      </c>
      <c r="O9" s="84">
        <v>13</v>
      </c>
      <c r="P9" s="42">
        <f>'[1]Data source'!E6</f>
        <v>20</v>
      </c>
      <c r="Q9" s="96">
        <v>9</v>
      </c>
      <c r="R9" s="101">
        <v>11</v>
      </c>
      <c r="S9" s="79">
        <v>13</v>
      </c>
      <c r="T9" s="113">
        <v>20</v>
      </c>
      <c r="U9" s="110">
        <v>8.9</v>
      </c>
      <c r="V9" s="111">
        <v>10.7</v>
      </c>
      <c r="W9" s="111">
        <v>12.9</v>
      </c>
    </row>
    <row r="10" spans="1:23" ht="15">
      <c r="A10" s="108" t="s">
        <v>4</v>
      </c>
      <c r="B10" s="37"/>
      <c r="C10" s="38"/>
      <c r="D10" s="37"/>
      <c r="E10" s="38"/>
      <c r="F10" s="39"/>
      <c r="G10" s="78"/>
      <c r="H10" s="40"/>
      <c r="I10" s="82"/>
      <c r="J10" s="85"/>
      <c r="K10" s="86"/>
      <c r="L10" s="40"/>
      <c r="M10" s="82"/>
      <c r="N10" s="83"/>
      <c r="O10" s="84"/>
      <c r="P10" s="42"/>
      <c r="Q10" s="96"/>
      <c r="R10" s="101"/>
      <c r="S10" s="79"/>
      <c r="T10" s="113"/>
      <c r="U10" s="110"/>
      <c r="V10" s="111"/>
      <c r="W10" s="111"/>
    </row>
    <row r="11" spans="1:23" ht="15">
      <c r="A11" s="36" t="s">
        <v>18</v>
      </c>
      <c r="B11" s="37">
        <v>5</v>
      </c>
      <c r="C11" s="38">
        <v>0.1275</v>
      </c>
      <c r="D11" s="37">
        <v>5</v>
      </c>
      <c r="E11" s="38">
        <v>9.64E-2</v>
      </c>
      <c r="F11" s="39" t="s">
        <v>15</v>
      </c>
      <c r="G11" s="78" t="s">
        <v>15</v>
      </c>
      <c r="H11" s="40">
        <v>5</v>
      </c>
      <c r="I11" s="82">
        <v>9</v>
      </c>
      <c r="J11" s="85" t="s">
        <v>15</v>
      </c>
      <c r="K11" s="86" t="s">
        <v>15</v>
      </c>
      <c r="L11" s="40">
        <v>5</v>
      </c>
      <c r="M11" s="82">
        <v>9</v>
      </c>
      <c r="N11" s="83" t="s">
        <v>15</v>
      </c>
      <c r="O11" s="84" t="s">
        <v>15</v>
      </c>
      <c r="P11" s="42">
        <f>'[1]Data source'!E7</f>
        <v>5</v>
      </c>
      <c r="Q11" s="96">
        <v>9</v>
      </c>
      <c r="R11" s="101" t="s">
        <v>15</v>
      </c>
      <c r="S11" s="79" t="s">
        <v>15</v>
      </c>
      <c r="T11" s="113">
        <v>5</v>
      </c>
      <c r="U11" s="110">
        <v>8.5</v>
      </c>
      <c r="V11" s="111" t="s">
        <v>15</v>
      </c>
      <c r="W11" s="111" t="s">
        <v>15</v>
      </c>
    </row>
    <row r="12" spans="1:23" ht="15">
      <c r="A12" s="36" t="s">
        <v>19</v>
      </c>
      <c r="B12" s="37">
        <v>6</v>
      </c>
      <c r="C12" s="38">
        <v>0.12230000000000001</v>
      </c>
      <c r="D12" s="37">
        <v>5</v>
      </c>
      <c r="E12" s="38">
        <v>0.15</v>
      </c>
      <c r="F12" s="39" t="s">
        <v>15</v>
      </c>
      <c r="G12" s="78" t="s">
        <v>15</v>
      </c>
      <c r="H12" s="40">
        <v>6</v>
      </c>
      <c r="I12" s="82">
        <v>11</v>
      </c>
      <c r="J12" s="85">
        <v>12</v>
      </c>
      <c r="K12" s="86">
        <v>12</v>
      </c>
      <c r="L12" s="40">
        <v>5</v>
      </c>
      <c r="M12" s="82">
        <v>11</v>
      </c>
      <c r="N12" s="83">
        <v>12</v>
      </c>
      <c r="O12" s="84">
        <v>12</v>
      </c>
      <c r="P12" s="42">
        <v>5</v>
      </c>
      <c r="Q12" s="96">
        <v>11</v>
      </c>
      <c r="R12" s="101">
        <v>12</v>
      </c>
      <c r="S12" s="79">
        <v>13</v>
      </c>
      <c r="T12" s="113">
        <v>5</v>
      </c>
      <c r="U12" s="110">
        <v>10.8</v>
      </c>
      <c r="V12" s="111">
        <v>12.1</v>
      </c>
      <c r="W12" s="111">
        <v>12.9</v>
      </c>
    </row>
    <row r="13" spans="1:23" ht="12.75" customHeight="1">
      <c r="A13" s="36" t="s">
        <v>20</v>
      </c>
      <c r="B13" s="37">
        <v>5</v>
      </c>
      <c r="C13" s="38">
        <v>0.1263</v>
      </c>
      <c r="D13" s="37">
        <v>5</v>
      </c>
      <c r="E13" s="38">
        <v>9.6000000000000002E-2</v>
      </c>
      <c r="F13" s="39" t="s">
        <v>15</v>
      </c>
      <c r="G13" s="78" t="s">
        <v>15</v>
      </c>
      <c r="H13" s="40">
        <v>5</v>
      </c>
      <c r="I13" s="82">
        <v>9</v>
      </c>
      <c r="J13" s="85" t="s">
        <v>15</v>
      </c>
      <c r="K13" s="86" t="s">
        <v>15</v>
      </c>
      <c r="L13" s="40">
        <v>5</v>
      </c>
      <c r="M13" s="82">
        <v>9</v>
      </c>
      <c r="N13" s="83" t="s">
        <v>15</v>
      </c>
      <c r="O13" s="84" t="s">
        <v>15</v>
      </c>
      <c r="P13" s="42">
        <f>'[1]Data source'!E10</f>
        <v>5</v>
      </c>
      <c r="Q13" s="96">
        <v>9</v>
      </c>
      <c r="R13" s="101" t="s">
        <v>15</v>
      </c>
      <c r="S13" s="79" t="s">
        <v>15</v>
      </c>
      <c r="T13" s="113">
        <v>5</v>
      </c>
      <c r="U13" s="110">
        <v>9.3000000000000007</v>
      </c>
      <c r="V13" s="111" t="s">
        <v>15</v>
      </c>
      <c r="W13" s="111" t="s">
        <v>15</v>
      </c>
    </row>
    <row r="14" spans="1:23" ht="15">
      <c r="A14" s="36" t="s">
        <v>10</v>
      </c>
      <c r="B14" s="37">
        <v>1</v>
      </c>
      <c r="C14" s="38">
        <v>0.15</v>
      </c>
      <c r="D14" s="37">
        <v>1</v>
      </c>
      <c r="E14" s="38">
        <v>0.15</v>
      </c>
      <c r="F14" s="39" t="s">
        <v>15</v>
      </c>
      <c r="G14" s="78" t="s">
        <v>15</v>
      </c>
      <c r="H14" s="40">
        <v>1</v>
      </c>
      <c r="I14" s="82">
        <v>13</v>
      </c>
      <c r="J14" s="85" t="s">
        <v>15</v>
      </c>
      <c r="K14" s="86" t="s">
        <v>15</v>
      </c>
      <c r="L14" s="40">
        <v>1</v>
      </c>
      <c r="M14" s="82">
        <v>13</v>
      </c>
      <c r="N14" s="83" t="s">
        <v>15</v>
      </c>
      <c r="O14" s="84" t="s">
        <v>15</v>
      </c>
      <c r="P14" s="42">
        <f>'[1]Data source'!E12</f>
        <v>1</v>
      </c>
      <c r="Q14" s="96">
        <v>13</v>
      </c>
      <c r="R14" s="101" t="s">
        <v>15</v>
      </c>
      <c r="S14" s="79" t="s">
        <v>15</v>
      </c>
      <c r="T14" s="113">
        <v>1</v>
      </c>
      <c r="U14" s="110">
        <v>13</v>
      </c>
      <c r="V14" s="111" t="s">
        <v>15</v>
      </c>
      <c r="W14" s="111" t="s">
        <v>15</v>
      </c>
    </row>
    <row r="15" spans="1:23" ht="15">
      <c r="A15" s="36" t="s">
        <v>21</v>
      </c>
      <c r="B15" s="37">
        <v>5</v>
      </c>
      <c r="C15" s="38">
        <v>0.1283</v>
      </c>
      <c r="D15" s="37">
        <v>5</v>
      </c>
      <c r="E15" s="38">
        <v>9.8000000000000004E-2</v>
      </c>
      <c r="F15" s="39" t="s">
        <v>15</v>
      </c>
      <c r="G15" s="78" t="s">
        <v>15</v>
      </c>
      <c r="H15" s="40">
        <v>5</v>
      </c>
      <c r="I15" s="82">
        <v>10</v>
      </c>
      <c r="J15" s="85" t="s">
        <v>15</v>
      </c>
      <c r="K15" s="86" t="s">
        <v>15</v>
      </c>
      <c r="L15" s="40">
        <v>5</v>
      </c>
      <c r="M15" s="82">
        <v>9</v>
      </c>
      <c r="N15" s="83" t="s">
        <v>15</v>
      </c>
      <c r="O15" s="84" t="s">
        <v>15</v>
      </c>
      <c r="P15" s="42">
        <f>'[1]Data source'!E13</f>
        <v>5</v>
      </c>
      <c r="Q15" s="96">
        <v>9</v>
      </c>
      <c r="R15" s="101" t="s">
        <v>15</v>
      </c>
      <c r="S15" s="79" t="s">
        <v>15</v>
      </c>
      <c r="T15" s="113">
        <v>5</v>
      </c>
      <c r="U15" s="110">
        <v>9.5</v>
      </c>
      <c r="V15" s="111" t="s">
        <v>15</v>
      </c>
      <c r="W15" s="111" t="s">
        <v>15</v>
      </c>
    </row>
    <row r="16" spans="1:23" ht="15">
      <c r="A16" s="36" t="s">
        <v>22</v>
      </c>
      <c r="B16" s="37">
        <v>3</v>
      </c>
      <c r="C16" s="38">
        <v>0.1</v>
      </c>
      <c r="D16" s="37">
        <v>3</v>
      </c>
      <c r="E16" s="38">
        <v>9.7199999999999995E-2</v>
      </c>
      <c r="F16" s="39" t="s">
        <v>15</v>
      </c>
      <c r="G16" s="78" t="s">
        <v>15</v>
      </c>
      <c r="H16" s="40">
        <v>3</v>
      </c>
      <c r="I16" s="82">
        <v>10</v>
      </c>
      <c r="J16" s="85" t="s">
        <v>15</v>
      </c>
      <c r="K16" s="86" t="s">
        <v>15</v>
      </c>
      <c r="L16" s="40"/>
      <c r="M16" s="82">
        <v>9</v>
      </c>
      <c r="N16" s="83" t="s">
        <v>15</v>
      </c>
      <c r="O16" s="84" t="s">
        <v>15</v>
      </c>
      <c r="P16" s="42">
        <f>'[1]Data source'!E14</f>
        <v>3</v>
      </c>
      <c r="Q16" s="96">
        <v>9</v>
      </c>
      <c r="R16" s="101" t="s">
        <v>15</v>
      </c>
      <c r="S16" s="79" t="s">
        <v>15</v>
      </c>
      <c r="T16" s="113">
        <v>3</v>
      </c>
      <c r="U16" s="110">
        <v>9.4</v>
      </c>
      <c r="V16" s="111">
        <v>12.2</v>
      </c>
      <c r="W16" s="111">
        <v>13.5</v>
      </c>
    </row>
    <row r="17" spans="1:23" ht="15">
      <c r="A17" s="36" t="s">
        <v>30</v>
      </c>
      <c r="B17" s="37"/>
      <c r="C17" s="38"/>
      <c r="D17" s="72">
        <v>6</v>
      </c>
      <c r="E17" s="55">
        <v>0.1105</v>
      </c>
      <c r="F17" s="56">
        <v>0.1196</v>
      </c>
      <c r="G17" s="73">
        <v>13</v>
      </c>
      <c r="H17" s="76">
        <v>6</v>
      </c>
      <c r="I17" s="75">
        <v>11</v>
      </c>
      <c r="J17" s="74">
        <v>12</v>
      </c>
      <c r="K17" s="73">
        <v>13</v>
      </c>
      <c r="L17" s="72">
        <v>6</v>
      </c>
      <c r="M17" s="71">
        <v>11</v>
      </c>
      <c r="N17" s="70">
        <v>12</v>
      </c>
      <c r="O17" s="69">
        <v>13</v>
      </c>
      <c r="P17" s="67">
        <v>6</v>
      </c>
      <c r="Q17" s="66">
        <v>8</v>
      </c>
      <c r="R17" s="65">
        <v>10</v>
      </c>
      <c r="S17" s="64">
        <v>11</v>
      </c>
      <c r="T17" s="113">
        <v>6</v>
      </c>
      <c r="U17" s="110">
        <v>10.9</v>
      </c>
      <c r="V17" s="111">
        <v>12.2</v>
      </c>
      <c r="W17" s="111">
        <v>13.5</v>
      </c>
    </row>
    <row r="18" spans="1:23" ht="15">
      <c r="A18" s="36" t="s">
        <v>23</v>
      </c>
      <c r="B18" s="37">
        <v>1</v>
      </c>
      <c r="C18" s="38">
        <v>0.1173</v>
      </c>
      <c r="D18" s="25">
        <v>1</v>
      </c>
      <c r="E18" s="38">
        <v>0.10249999999999999</v>
      </c>
      <c r="F18" s="39" t="s">
        <v>15</v>
      </c>
      <c r="G18" s="77" t="s">
        <v>15</v>
      </c>
      <c r="H18" s="27">
        <v>1</v>
      </c>
      <c r="I18" s="87">
        <v>10</v>
      </c>
      <c r="J18" s="88" t="s">
        <v>15</v>
      </c>
      <c r="K18" s="89" t="s">
        <v>15</v>
      </c>
      <c r="L18" s="27">
        <v>2</v>
      </c>
      <c r="M18" s="87">
        <v>10</v>
      </c>
      <c r="N18" s="99" t="s">
        <v>15</v>
      </c>
      <c r="O18" s="100" t="s">
        <v>15</v>
      </c>
      <c r="P18" s="68">
        <f>'[1]Data source'!E15</f>
        <v>2</v>
      </c>
      <c r="Q18" s="103">
        <v>10</v>
      </c>
      <c r="R18" s="104" t="s">
        <v>15</v>
      </c>
      <c r="S18" s="105" t="s">
        <v>15</v>
      </c>
      <c r="T18" s="113">
        <v>2</v>
      </c>
      <c r="U18" s="110">
        <v>9.6999999999999993</v>
      </c>
      <c r="V18" s="111">
        <v>12.2</v>
      </c>
      <c r="W18" s="111">
        <v>13.5</v>
      </c>
    </row>
    <row r="19" spans="1:23" ht="15">
      <c r="A19" s="108" t="s">
        <v>5</v>
      </c>
      <c r="B19" s="37"/>
      <c r="C19" s="38"/>
      <c r="D19" s="37"/>
      <c r="E19" s="38"/>
      <c r="F19" s="39"/>
      <c r="G19" s="78"/>
      <c r="H19" s="40"/>
      <c r="I19" s="82"/>
      <c r="J19" s="85"/>
      <c r="K19" s="86"/>
      <c r="L19" s="40"/>
      <c r="M19" s="82"/>
      <c r="N19" s="83"/>
      <c r="O19" s="84"/>
      <c r="P19" s="42"/>
      <c r="Q19" s="96"/>
      <c r="R19" s="101"/>
      <c r="S19" s="79"/>
      <c r="T19" s="113"/>
      <c r="U19" s="110"/>
      <c r="V19" s="111"/>
      <c r="W19" s="111"/>
    </row>
    <row r="20" spans="1:23" ht="14.1" customHeight="1">
      <c r="A20" s="36" t="s">
        <v>46</v>
      </c>
      <c r="B20" s="37">
        <v>15</v>
      </c>
      <c r="C20" s="38">
        <v>0.1275</v>
      </c>
      <c r="D20" s="37">
        <v>15</v>
      </c>
      <c r="E20" s="38">
        <v>0.10100000000000001</v>
      </c>
      <c r="F20" s="39">
        <v>0.1119</v>
      </c>
      <c r="G20" s="78">
        <v>12</v>
      </c>
      <c r="H20" s="40">
        <v>15</v>
      </c>
      <c r="I20" s="90">
        <v>10</v>
      </c>
      <c r="J20" s="85">
        <v>11</v>
      </c>
      <c r="K20" s="86">
        <v>12</v>
      </c>
      <c r="L20" s="40">
        <v>20</v>
      </c>
      <c r="M20" s="82">
        <v>10</v>
      </c>
      <c r="N20" s="83">
        <v>11</v>
      </c>
      <c r="O20" s="84">
        <v>12</v>
      </c>
      <c r="P20" s="42">
        <f>'[1]Data source'!E16</f>
        <v>20</v>
      </c>
      <c r="Q20" s="96">
        <v>10</v>
      </c>
      <c r="R20" s="101">
        <v>11</v>
      </c>
      <c r="S20" s="79">
        <v>13</v>
      </c>
      <c r="T20" s="113">
        <v>20</v>
      </c>
      <c r="U20" s="110">
        <v>9.6999999999999993</v>
      </c>
      <c r="V20" s="111">
        <v>11.4</v>
      </c>
      <c r="W20" s="111">
        <v>12.7</v>
      </c>
    </row>
    <row r="21" spans="1:23" ht="14.1" customHeight="1">
      <c r="A21" s="36" t="s">
        <v>24</v>
      </c>
      <c r="B21" s="37">
        <v>15</v>
      </c>
      <c r="C21" s="38">
        <v>0.1275</v>
      </c>
      <c r="D21" s="37">
        <v>15</v>
      </c>
      <c r="E21" s="38">
        <v>8.4900000000000003E-2</v>
      </c>
      <c r="F21" s="39">
        <v>0.1018</v>
      </c>
      <c r="G21" s="78">
        <v>11</v>
      </c>
      <c r="H21" s="40">
        <v>15</v>
      </c>
      <c r="I21" s="90">
        <v>8</v>
      </c>
      <c r="J21" s="85">
        <v>10</v>
      </c>
      <c r="K21" s="86">
        <v>11</v>
      </c>
      <c r="L21" s="40">
        <v>20</v>
      </c>
      <c r="M21" s="82">
        <v>8</v>
      </c>
      <c r="N21" s="83">
        <v>10</v>
      </c>
      <c r="O21" s="84">
        <v>11</v>
      </c>
      <c r="P21" s="42">
        <f>'[1]Data source'!E17</f>
        <v>20</v>
      </c>
      <c r="Q21" s="96">
        <v>9</v>
      </c>
      <c r="R21" s="101">
        <v>10</v>
      </c>
      <c r="S21" s="79">
        <v>11</v>
      </c>
      <c r="T21" s="113">
        <v>20</v>
      </c>
      <c r="U21" s="114">
        <v>8.6999999999999993</v>
      </c>
      <c r="V21" s="115">
        <v>10</v>
      </c>
      <c r="W21" s="115">
        <v>11.4</v>
      </c>
    </row>
    <row r="22" spans="1:23" ht="14.1" customHeight="1">
      <c r="A22" s="36" t="s">
        <v>25</v>
      </c>
      <c r="B22" s="37">
        <v>15</v>
      </c>
      <c r="C22" s="38">
        <v>0.1275</v>
      </c>
      <c r="D22" s="37">
        <v>15</v>
      </c>
      <c r="E22" s="38">
        <v>8.4900000000000003E-2</v>
      </c>
      <c r="F22" s="39">
        <v>0.1018</v>
      </c>
      <c r="G22" s="78">
        <v>11</v>
      </c>
      <c r="H22" s="40">
        <v>15</v>
      </c>
      <c r="I22" s="90">
        <v>8</v>
      </c>
      <c r="J22" s="85">
        <v>10</v>
      </c>
      <c r="K22" s="86">
        <v>11</v>
      </c>
      <c r="L22" s="40">
        <v>20</v>
      </c>
      <c r="M22" s="82">
        <v>8</v>
      </c>
      <c r="N22" s="83">
        <v>10</v>
      </c>
      <c r="O22" s="84">
        <v>11</v>
      </c>
      <c r="P22" s="42">
        <f>'[1]Data source'!E18</f>
        <v>20</v>
      </c>
      <c r="Q22" s="96">
        <v>9</v>
      </c>
      <c r="R22" s="101">
        <v>10</v>
      </c>
      <c r="S22" s="79">
        <v>12</v>
      </c>
      <c r="T22" s="113">
        <v>20</v>
      </c>
      <c r="U22" s="110">
        <v>8.6999999999999993</v>
      </c>
      <c r="V22" s="111">
        <v>10.4</v>
      </c>
      <c r="W22" s="111">
        <v>11.7</v>
      </c>
    </row>
    <row r="23" spans="1:23" ht="14.1" customHeight="1">
      <c r="A23" s="36" t="s">
        <v>26</v>
      </c>
      <c r="B23" s="37">
        <v>5</v>
      </c>
      <c r="C23" s="38">
        <v>0.1215</v>
      </c>
      <c r="D23" s="37">
        <v>5</v>
      </c>
      <c r="E23" s="38">
        <v>9.2899999999999996E-2</v>
      </c>
      <c r="F23" s="39" t="s">
        <v>15</v>
      </c>
      <c r="G23" s="78" t="s">
        <v>15</v>
      </c>
      <c r="H23" s="40">
        <v>5</v>
      </c>
      <c r="I23" s="90">
        <v>9</v>
      </c>
      <c r="J23" s="85" t="s">
        <v>15</v>
      </c>
      <c r="K23" s="86" t="s">
        <v>15</v>
      </c>
      <c r="L23" s="40">
        <v>5</v>
      </c>
      <c r="M23" s="82">
        <v>9</v>
      </c>
      <c r="N23" s="83" t="s">
        <v>15</v>
      </c>
      <c r="O23" s="84" t="s">
        <v>15</v>
      </c>
      <c r="P23" s="42">
        <f>'[1]Data source'!E19</f>
        <v>5</v>
      </c>
      <c r="Q23" s="96">
        <v>9</v>
      </c>
      <c r="R23" s="101"/>
      <c r="S23" s="79"/>
      <c r="T23" s="113">
        <v>5</v>
      </c>
      <c r="U23" s="114">
        <v>8.9</v>
      </c>
      <c r="V23" s="115" t="s">
        <v>15</v>
      </c>
      <c r="W23" s="115" t="s">
        <v>15</v>
      </c>
    </row>
    <row r="24" spans="1:23" ht="14.1" customHeight="1">
      <c r="A24" s="36" t="s">
        <v>47</v>
      </c>
      <c r="B24" s="37">
        <v>15</v>
      </c>
      <c r="C24" s="38">
        <v>0.1275</v>
      </c>
      <c r="D24" s="37">
        <v>15</v>
      </c>
      <c r="E24" s="38">
        <v>0.1018</v>
      </c>
      <c r="F24" s="39">
        <v>0.1036</v>
      </c>
      <c r="G24" s="78">
        <v>13</v>
      </c>
      <c r="H24" s="40">
        <v>15</v>
      </c>
      <c r="I24" s="90">
        <v>8</v>
      </c>
      <c r="J24" s="85">
        <v>10</v>
      </c>
      <c r="K24" s="86">
        <v>11</v>
      </c>
      <c r="L24" s="40">
        <v>20</v>
      </c>
      <c r="M24" s="82">
        <v>8</v>
      </c>
      <c r="N24" s="83">
        <v>10</v>
      </c>
      <c r="O24" s="84">
        <v>11</v>
      </c>
      <c r="P24" s="42">
        <f>'[1]Data source'!E20</f>
        <v>20</v>
      </c>
      <c r="Q24" s="96">
        <v>8</v>
      </c>
      <c r="R24" s="101">
        <v>10</v>
      </c>
      <c r="S24" s="79">
        <v>12</v>
      </c>
      <c r="T24" s="113">
        <v>20</v>
      </c>
      <c r="U24" s="110">
        <v>9</v>
      </c>
      <c r="V24" s="111">
        <v>10.33</v>
      </c>
      <c r="W24" s="111">
        <v>12.02</v>
      </c>
    </row>
    <row r="25" spans="1:23" ht="14.1" customHeight="1">
      <c r="A25" s="36" t="s">
        <v>27</v>
      </c>
      <c r="B25" s="37">
        <v>15</v>
      </c>
      <c r="C25" s="38">
        <v>0.1275</v>
      </c>
      <c r="D25" s="37">
        <v>15</v>
      </c>
      <c r="E25" s="38">
        <v>8.2900000000000001E-2</v>
      </c>
      <c r="F25" s="39">
        <v>0.1004</v>
      </c>
      <c r="G25" s="78">
        <v>11</v>
      </c>
      <c r="H25" s="40">
        <v>15</v>
      </c>
      <c r="I25" s="90">
        <v>8</v>
      </c>
      <c r="J25" s="85">
        <v>10</v>
      </c>
      <c r="K25" s="86">
        <v>11</v>
      </c>
      <c r="L25" s="40">
        <v>20</v>
      </c>
      <c r="M25" s="82">
        <v>8</v>
      </c>
      <c r="N25" s="83">
        <v>10</v>
      </c>
      <c r="O25" s="84">
        <v>11</v>
      </c>
      <c r="P25" s="42">
        <f>'[1]Data source'!E21</f>
        <v>1</v>
      </c>
      <c r="Q25" s="96">
        <v>12</v>
      </c>
      <c r="R25" s="101">
        <v>10</v>
      </c>
      <c r="S25" s="79">
        <f>'[2]fixed term rates'!G21</f>
        <v>0</v>
      </c>
      <c r="T25" s="113">
        <v>20</v>
      </c>
      <c r="U25" s="110">
        <v>7.94</v>
      </c>
      <c r="V25" s="111">
        <v>10.33</v>
      </c>
      <c r="W25" s="111">
        <v>12.02</v>
      </c>
    </row>
    <row r="26" spans="1:23" ht="14.1" customHeight="1">
      <c r="A26" s="36" t="s">
        <v>48</v>
      </c>
      <c r="B26" s="37">
        <v>1</v>
      </c>
      <c r="C26" s="38">
        <v>0.13750000000000001</v>
      </c>
      <c r="D26" s="37">
        <v>1</v>
      </c>
      <c r="E26" s="38">
        <v>0.12</v>
      </c>
      <c r="F26" s="39" t="s">
        <v>15</v>
      </c>
      <c r="G26" s="78" t="s">
        <v>15</v>
      </c>
      <c r="H26" s="40">
        <v>1</v>
      </c>
      <c r="I26" s="90">
        <v>12</v>
      </c>
      <c r="J26" s="85" t="s">
        <v>15</v>
      </c>
      <c r="K26" s="86" t="s">
        <v>15</v>
      </c>
      <c r="L26" s="40">
        <v>1</v>
      </c>
      <c r="M26" s="82">
        <v>12</v>
      </c>
      <c r="N26" s="83" t="s">
        <v>15</v>
      </c>
      <c r="O26" s="84" t="s">
        <v>15</v>
      </c>
      <c r="P26" s="42">
        <f>'[1]Data source'!E21</f>
        <v>1</v>
      </c>
      <c r="Q26" s="96">
        <v>12</v>
      </c>
      <c r="R26" s="101" t="s">
        <v>15</v>
      </c>
      <c r="S26" s="79" t="s">
        <v>15</v>
      </c>
      <c r="T26" s="113">
        <v>1</v>
      </c>
      <c r="U26" s="110">
        <v>11.66</v>
      </c>
      <c r="V26" s="111" t="s">
        <v>15</v>
      </c>
      <c r="W26" s="111" t="s">
        <v>15</v>
      </c>
    </row>
    <row r="27" spans="1:23" ht="14.1" customHeight="1">
      <c r="A27" s="36" t="s">
        <v>14</v>
      </c>
      <c r="B27" s="37">
        <v>1</v>
      </c>
      <c r="C27" s="38">
        <v>0.13750000000000001</v>
      </c>
      <c r="D27" s="37"/>
      <c r="E27" s="38"/>
      <c r="F27" s="39"/>
      <c r="G27" s="78"/>
      <c r="H27" s="40">
        <v>1</v>
      </c>
      <c r="I27" s="90">
        <v>10</v>
      </c>
      <c r="J27" s="85" t="s">
        <v>15</v>
      </c>
      <c r="K27" s="86" t="s">
        <v>15</v>
      </c>
      <c r="L27" s="40">
        <v>1</v>
      </c>
      <c r="M27" s="82">
        <v>10</v>
      </c>
      <c r="N27" s="83" t="s">
        <v>15</v>
      </c>
      <c r="O27" s="84" t="s">
        <v>15</v>
      </c>
      <c r="P27" s="42">
        <f>'[1]Data source'!E24</f>
        <v>1</v>
      </c>
      <c r="Q27" s="96">
        <v>10</v>
      </c>
      <c r="R27" s="101" t="s">
        <v>15</v>
      </c>
      <c r="S27" s="79" t="s">
        <v>15</v>
      </c>
      <c r="T27" s="113">
        <v>1</v>
      </c>
      <c r="U27" s="110">
        <v>9.99</v>
      </c>
      <c r="V27" s="111" t="s">
        <v>15</v>
      </c>
      <c r="W27" s="111" t="s">
        <v>15</v>
      </c>
    </row>
    <row r="28" spans="1:23" ht="14.1" customHeight="1">
      <c r="A28" s="36" t="s">
        <v>10</v>
      </c>
      <c r="B28" s="37"/>
      <c r="C28" s="38"/>
      <c r="D28" s="37"/>
      <c r="E28" s="38"/>
      <c r="F28" s="39"/>
      <c r="G28" s="78"/>
      <c r="H28" s="40"/>
      <c r="I28" s="90"/>
      <c r="J28" s="85"/>
      <c r="K28" s="86"/>
      <c r="L28" s="40">
        <v>5</v>
      </c>
      <c r="M28" s="82">
        <v>10</v>
      </c>
      <c r="N28" s="83" t="s">
        <v>15</v>
      </c>
      <c r="O28" s="84" t="s">
        <v>15</v>
      </c>
      <c r="P28" s="42">
        <f>'[1]Data source'!E26</f>
        <v>5</v>
      </c>
      <c r="Q28" s="96">
        <v>10</v>
      </c>
      <c r="R28" s="101" t="s">
        <v>15</v>
      </c>
      <c r="S28" s="79" t="s">
        <v>15</v>
      </c>
      <c r="T28" s="113">
        <v>5</v>
      </c>
      <c r="U28" s="110">
        <v>9.99</v>
      </c>
      <c r="V28" s="111" t="s">
        <v>15</v>
      </c>
      <c r="W28" s="111" t="s">
        <v>15</v>
      </c>
    </row>
    <row r="29" spans="1:23" ht="15">
      <c r="A29" s="36" t="s">
        <v>49</v>
      </c>
      <c r="B29" s="37">
        <v>5</v>
      </c>
      <c r="C29" s="38">
        <v>0.13</v>
      </c>
      <c r="D29" s="37">
        <v>5</v>
      </c>
      <c r="E29" s="38">
        <v>0.1004</v>
      </c>
      <c r="F29" s="39">
        <v>0.1173</v>
      </c>
      <c r="G29" s="78">
        <v>12</v>
      </c>
      <c r="H29" s="40">
        <v>10</v>
      </c>
      <c r="I29" s="90">
        <v>10</v>
      </c>
      <c r="J29" s="85">
        <v>12</v>
      </c>
      <c r="K29" s="86">
        <v>12</v>
      </c>
      <c r="L29" s="40">
        <v>10</v>
      </c>
      <c r="M29" s="82">
        <v>10</v>
      </c>
      <c r="N29" s="83">
        <v>12</v>
      </c>
      <c r="O29" s="84">
        <v>12</v>
      </c>
      <c r="P29" s="42">
        <v>7</v>
      </c>
      <c r="Q29" s="96">
        <v>10</v>
      </c>
      <c r="R29" s="101">
        <v>12</v>
      </c>
      <c r="S29" s="79">
        <v>13</v>
      </c>
      <c r="T29" s="113">
        <v>7</v>
      </c>
      <c r="U29" s="110">
        <v>9.7200000000000006</v>
      </c>
      <c r="V29" s="111">
        <v>11.81</v>
      </c>
      <c r="W29" s="111">
        <v>12.73</v>
      </c>
    </row>
    <row r="30" spans="1:23" ht="15">
      <c r="A30" s="36" t="s">
        <v>50</v>
      </c>
      <c r="B30" s="44">
        <v>1</v>
      </c>
      <c r="C30" s="45">
        <v>0.15</v>
      </c>
      <c r="D30" s="44" t="s">
        <v>15</v>
      </c>
      <c r="E30" s="46" t="s">
        <v>15</v>
      </c>
      <c r="F30" s="44" t="s">
        <v>15</v>
      </c>
      <c r="G30" s="79" t="s">
        <v>15</v>
      </c>
      <c r="H30" s="47" t="s">
        <v>15</v>
      </c>
      <c r="I30" s="91" t="s">
        <v>15</v>
      </c>
      <c r="J30" s="92" t="s">
        <v>15</v>
      </c>
      <c r="K30" s="93" t="s">
        <v>15</v>
      </c>
      <c r="L30" s="47" t="s">
        <v>15</v>
      </c>
      <c r="M30" s="91" t="s">
        <v>15</v>
      </c>
      <c r="N30" s="92" t="s">
        <v>15</v>
      </c>
      <c r="O30" s="93" t="s">
        <v>15</v>
      </c>
      <c r="P30" s="42">
        <v>1</v>
      </c>
      <c r="Q30" s="96">
        <v>13</v>
      </c>
      <c r="R30" s="101" t="s">
        <v>15</v>
      </c>
      <c r="S30" s="79" t="s">
        <v>15</v>
      </c>
      <c r="T30" s="113">
        <v>1</v>
      </c>
      <c r="U30" s="110">
        <v>13</v>
      </c>
      <c r="V30" s="111" t="s">
        <v>15</v>
      </c>
      <c r="W30" s="111" t="s">
        <v>15</v>
      </c>
    </row>
    <row r="31" spans="1:23" ht="15">
      <c r="A31" s="108" t="s">
        <v>6</v>
      </c>
      <c r="B31" s="44"/>
      <c r="C31" s="45"/>
      <c r="D31" s="44"/>
      <c r="E31" s="45"/>
      <c r="F31" s="43"/>
      <c r="G31" s="80"/>
      <c r="H31" s="47"/>
      <c r="I31" s="94"/>
      <c r="J31" s="95"/>
      <c r="K31" s="96"/>
      <c r="L31" s="47"/>
      <c r="M31" s="101"/>
      <c r="N31" s="92"/>
      <c r="O31" s="93"/>
      <c r="P31" s="42"/>
      <c r="Q31" s="96"/>
      <c r="R31" s="101"/>
      <c r="S31" s="79"/>
      <c r="T31" s="113"/>
      <c r="U31" s="110"/>
      <c r="V31" s="111"/>
      <c r="W31" s="111"/>
    </row>
    <row r="32" spans="1:23" ht="15">
      <c r="A32" s="36" t="s">
        <v>60</v>
      </c>
      <c r="B32" s="37">
        <v>1</v>
      </c>
      <c r="C32" s="38">
        <v>0.13750000000000001</v>
      </c>
      <c r="D32" s="37">
        <v>1</v>
      </c>
      <c r="E32" s="38">
        <v>9.8599999999999993E-2</v>
      </c>
      <c r="F32" s="39" t="s">
        <v>15</v>
      </c>
      <c r="G32" s="78" t="s">
        <v>15</v>
      </c>
      <c r="H32" s="40">
        <v>1</v>
      </c>
      <c r="I32" s="90">
        <v>10</v>
      </c>
      <c r="J32" s="85" t="s">
        <v>15</v>
      </c>
      <c r="K32" s="86" t="s">
        <v>15</v>
      </c>
      <c r="L32" s="40">
        <v>1</v>
      </c>
      <c r="M32" s="82">
        <v>9</v>
      </c>
      <c r="N32" s="83" t="s">
        <v>15</v>
      </c>
      <c r="O32" s="84" t="s">
        <v>15</v>
      </c>
      <c r="P32" s="42">
        <f>'[1]Data source'!E25</f>
        <v>1</v>
      </c>
      <c r="Q32" s="96">
        <v>10</v>
      </c>
      <c r="R32" s="101" t="s">
        <v>15</v>
      </c>
      <c r="S32" s="79" t="s">
        <v>15</v>
      </c>
      <c r="T32" s="113">
        <v>1</v>
      </c>
      <c r="U32" s="110">
        <v>9.5</v>
      </c>
      <c r="V32" s="111" t="s">
        <v>15</v>
      </c>
      <c r="W32" s="111" t="s">
        <v>15</v>
      </c>
    </row>
    <row r="33" spans="1:23" ht="15">
      <c r="A33" s="36" t="s">
        <v>51</v>
      </c>
      <c r="B33" s="37">
        <v>5</v>
      </c>
      <c r="C33" s="38">
        <v>0.1215</v>
      </c>
      <c r="D33" s="37">
        <v>5</v>
      </c>
      <c r="E33" s="38">
        <v>0.10299999999999999</v>
      </c>
      <c r="F33" s="39" t="s">
        <v>15</v>
      </c>
      <c r="G33" s="78" t="s">
        <v>15</v>
      </c>
      <c r="H33" s="40">
        <v>5</v>
      </c>
      <c r="I33" s="90">
        <v>10</v>
      </c>
      <c r="J33" s="85" t="s">
        <v>15</v>
      </c>
      <c r="K33" s="86" t="s">
        <v>15</v>
      </c>
      <c r="L33" s="40">
        <v>5</v>
      </c>
      <c r="M33" s="82">
        <v>10</v>
      </c>
      <c r="N33" s="83" t="s">
        <v>15</v>
      </c>
      <c r="O33" s="84" t="s">
        <v>15</v>
      </c>
      <c r="P33" s="42">
        <f>'[1]Data source'!E26</f>
        <v>5</v>
      </c>
      <c r="Q33" s="96">
        <v>10</v>
      </c>
      <c r="R33" s="101" t="s">
        <v>15</v>
      </c>
      <c r="S33" s="79" t="s">
        <v>15</v>
      </c>
      <c r="T33" s="113">
        <v>5</v>
      </c>
      <c r="U33" s="110">
        <v>9.9499999999999993</v>
      </c>
      <c r="V33" s="111" t="s">
        <v>15</v>
      </c>
      <c r="W33" s="111" t="s">
        <v>15</v>
      </c>
    </row>
    <row r="34" spans="1:23" ht="15">
      <c r="A34" s="36" t="s">
        <v>52</v>
      </c>
      <c r="B34" s="37">
        <v>3</v>
      </c>
      <c r="C34" s="38">
        <v>0.13750000000000001</v>
      </c>
      <c r="D34" s="37">
        <v>3</v>
      </c>
      <c r="E34" s="38">
        <v>0.1066</v>
      </c>
      <c r="F34" s="39" t="s">
        <v>15</v>
      </c>
      <c r="G34" s="78" t="s">
        <v>15</v>
      </c>
      <c r="H34" s="40">
        <v>3</v>
      </c>
      <c r="I34" s="90">
        <v>11</v>
      </c>
      <c r="J34" s="85" t="s">
        <v>15</v>
      </c>
      <c r="K34" s="86" t="s">
        <v>15</v>
      </c>
      <c r="L34" s="40">
        <v>3</v>
      </c>
      <c r="M34" s="82">
        <v>10</v>
      </c>
      <c r="N34" s="83" t="s">
        <v>15</v>
      </c>
      <c r="O34" s="84" t="s">
        <v>15</v>
      </c>
      <c r="P34" s="42">
        <f>'[1]Data source'!E27</f>
        <v>3</v>
      </c>
      <c r="Q34" s="96">
        <v>10</v>
      </c>
      <c r="R34" s="101" t="s">
        <v>15</v>
      </c>
      <c r="S34" s="79" t="s">
        <v>15</v>
      </c>
      <c r="T34" s="113">
        <v>3</v>
      </c>
      <c r="U34" s="110">
        <v>10.3</v>
      </c>
      <c r="V34" s="111" t="s">
        <v>15</v>
      </c>
      <c r="W34" s="111" t="s">
        <v>15</v>
      </c>
    </row>
    <row r="35" spans="1:23" ht="15">
      <c r="A35" s="36" t="s">
        <v>53</v>
      </c>
      <c r="B35" s="37" t="s">
        <v>15</v>
      </c>
      <c r="C35" s="38" t="s">
        <v>15</v>
      </c>
      <c r="D35" s="37" t="s">
        <v>15</v>
      </c>
      <c r="E35" s="38" t="s">
        <v>15</v>
      </c>
      <c r="F35" s="39" t="s">
        <v>15</v>
      </c>
      <c r="G35" s="78" t="s">
        <v>15</v>
      </c>
      <c r="H35" s="40" t="s">
        <v>15</v>
      </c>
      <c r="I35" s="90" t="s">
        <v>15</v>
      </c>
      <c r="J35" s="85" t="s">
        <v>15</v>
      </c>
      <c r="K35" s="86" t="s">
        <v>15</v>
      </c>
      <c r="L35" s="40">
        <v>10</v>
      </c>
      <c r="M35" s="82">
        <v>10</v>
      </c>
      <c r="N35" s="83">
        <v>11</v>
      </c>
      <c r="O35" s="84">
        <v>12</v>
      </c>
      <c r="P35" s="42">
        <v>10</v>
      </c>
      <c r="Q35" s="96">
        <v>10</v>
      </c>
      <c r="R35" s="101">
        <v>11</v>
      </c>
      <c r="S35" s="79">
        <v>12</v>
      </c>
      <c r="T35" s="113">
        <v>10</v>
      </c>
      <c r="U35" s="110">
        <v>10.210000000000001</v>
      </c>
      <c r="V35" s="111">
        <v>10.76</v>
      </c>
      <c r="W35" s="111">
        <v>12.36</v>
      </c>
    </row>
    <row r="36" spans="1:23" ht="15">
      <c r="A36" s="36" t="s">
        <v>54</v>
      </c>
      <c r="B36" s="37">
        <v>1</v>
      </c>
      <c r="C36" s="38">
        <v>0.13750000000000001</v>
      </c>
      <c r="D36" s="37">
        <v>1</v>
      </c>
      <c r="E36" s="38">
        <v>0.125</v>
      </c>
      <c r="F36" s="39" t="s">
        <v>15</v>
      </c>
      <c r="G36" s="78" t="s">
        <v>15</v>
      </c>
      <c r="H36" s="40">
        <v>1</v>
      </c>
      <c r="I36" s="90">
        <v>11</v>
      </c>
      <c r="J36" s="85" t="s">
        <v>15</v>
      </c>
      <c r="K36" s="86" t="s">
        <v>15</v>
      </c>
      <c r="L36" s="40">
        <v>1</v>
      </c>
      <c r="M36" s="82">
        <v>11</v>
      </c>
      <c r="N36" s="83" t="s">
        <v>15</v>
      </c>
      <c r="O36" s="84" t="s">
        <v>15</v>
      </c>
      <c r="P36" s="42">
        <v>1</v>
      </c>
      <c r="Q36" s="96">
        <v>11</v>
      </c>
      <c r="R36" s="101" t="s">
        <v>15</v>
      </c>
      <c r="S36" s="79" t="s">
        <v>15</v>
      </c>
      <c r="T36" s="113">
        <v>1</v>
      </c>
      <c r="U36" s="110">
        <v>11.14</v>
      </c>
      <c r="V36" s="111" t="s">
        <v>15</v>
      </c>
      <c r="W36" s="111" t="s">
        <v>15</v>
      </c>
    </row>
    <row r="37" spans="1:23" ht="15">
      <c r="A37" s="36" t="s">
        <v>28</v>
      </c>
      <c r="B37" s="37" t="s">
        <v>15</v>
      </c>
      <c r="C37" s="38" t="s">
        <v>15</v>
      </c>
      <c r="D37" s="37" t="s">
        <v>15</v>
      </c>
      <c r="E37" s="38" t="s">
        <v>15</v>
      </c>
      <c r="F37" s="39" t="s">
        <v>15</v>
      </c>
      <c r="G37" s="78" t="s">
        <v>15</v>
      </c>
      <c r="H37" s="40" t="s">
        <v>15</v>
      </c>
      <c r="I37" s="90" t="s">
        <v>15</v>
      </c>
      <c r="J37" s="85" t="s">
        <v>15</v>
      </c>
      <c r="K37" s="86" t="s">
        <v>15</v>
      </c>
      <c r="L37" s="40">
        <v>1</v>
      </c>
      <c r="M37" s="82" t="s">
        <v>15</v>
      </c>
      <c r="N37" s="83" t="s">
        <v>15</v>
      </c>
      <c r="O37" s="84" t="s">
        <v>15</v>
      </c>
      <c r="P37" s="42">
        <v>1</v>
      </c>
      <c r="Q37" s="96">
        <v>9</v>
      </c>
      <c r="R37" s="101" t="s">
        <v>15</v>
      </c>
      <c r="S37" s="79" t="s">
        <v>15</v>
      </c>
      <c r="T37" s="113">
        <v>1</v>
      </c>
      <c r="U37" s="110">
        <v>9.23</v>
      </c>
      <c r="V37" s="111" t="s">
        <v>15</v>
      </c>
      <c r="W37" s="111" t="s">
        <v>15</v>
      </c>
    </row>
    <row r="38" spans="1:23" ht="15">
      <c r="A38" s="108" t="s">
        <v>7</v>
      </c>
      <c r="B38" s="37"/>
      <c r="C38" s="38"/>
      <c r="D38" s="37"/>
      <c r="E38" s="38"/>
      <c r="F38" s="39"/>
      <c r="G38" s="78"/>
      <c r="H38" s="40"/>
      <c r="I38" s="90"/>
      <c r="J38" s="85"/>
      <c r="K38" s="86"/>
      <c r="L38" s="40"/>
      <c r="M38" s="82"/>
      <c r="N38" s="83"/>
      <c r="O38" s="84"/>
      <c r="P38" s="42"/>
      <c r="Q38" s="96"/>
      <c r="R38" s="101"/>
      <c r="S38" s="79"/>
      <c r="T38" s="113"/>
      <c r="U38" s="110"/>
      <c r="V38" s="111"/>
      <c r="W38" s="111"/>
    </row>
    <row r="39" spans="1:23" ht="15">
      <c r="A39" s="36" t="s">
        <v>17</v>
      </c>
      <c r="B39" s="37">
        <v>5</v>
      </c>
      <c r="C39" s="38">
        <v>0.1215</v>
      </c>
      <c r="D39" s="37">
        <v>5</v>
      </c>
      <c r="E39" s="38">
        <v>9.0700000000000003E-2</v>
      </c>
      <c r="F39" s="39" t="s">
        <v>15</v>
      </c>
      <c r="G39" s="78" t="s">
        <v>15</v>
      </c>
      <c r="H39" s="40">
        <v>5</v>
      </c>
      <c r="I39" s="90">
        <v>9</v>
      </c>
      <c r="J39" s="85" t="s">
        <v>15</v>
      </c>
      <c r="K39" s="86" t="s">
        <v>15</v>
      </c>
      <c r="L39" s="40">
        <v>5</v>
      </c>
      <c r="M39" s="82">
        <v>9</v>
      </c>
      <c r="N39" s="83" t="s">
        <v>15</v>
      </c>
      <c r="O39" s="84" t="s">
        <v>15</v>
      </c>
      <c r="P39" s="42">
        <f>'[1]Data source'!E31</f>
        <v>5</v>
      </c>
      <c r="Q39" s="96">
        <v>9</v>
      </c>
      <c r="R39" s="101" t="s">
        <v>15</v>
      </c>
      <c r="S39" s="79" t="s">
        <v>15</v>
      </c>
      <c r="T39" s="113">
        <v>5</v>
      </c>
      <c r="U39" s="110">
        <v>9.1999999999999993</v>
      </c>
      <c r="V39" s="111" t="s">
        <v>15</v>
      </c>
      <c r="W39" s="111" t="s">
        <v>15</v>
      </c>
    </row>
    <row r="40" spans="1:23" ht="15">
      <c r="A40" s="36" t="s">
        <v>16</v>
      </c>
      <c r="B40" s="37">
        <v>5</v>
      </c>
      <c r="C40" s="38">
        <v>0.1215</v>
      </c>
      <c r="D40" s="37">
        <v>5</v>
      </c>
      <c r="E40" s="38">
        <v>9.8000000000000004E-2</v>
      </c>
      <c r="F40" s="39" t="s">
        <v>15</v>
      </c>
      <c r="G40" s="78" t="s">
        <v>15</v>
      </c>
      <c r="H40" s="40">
        <v>5</v>
      </c>
      <c r="I40" s="90">
        <v>10</v>
      </c>
      <c r="J40" s="85" t="s">
        <v>15</v>
      </c>
      <c r="K40" s="86" t="s">
        <v>15</v>
      </c>
      <c r="L40" s="37">
        <v>5</v>
      </c>
      <c r="M40" s="82">
        <v>9</v>
      </c>
      <c r="N40" s="83" t="s">
        <v>15</v>
      </c>
      <c r="O40" s="84" t="s">
        <v>15</v>
      </c>
      <c r="P40" s="42">
        <v>5</v>
      </c>
      <c r="Q40" s="96">
        <v>9</v>
      </c>
      <c r="R40" s="101" t="s">
        <v>15</v>
      </c>
      <c r="S40" s="79" t="s">
        <v>15</v>
      </c>
      <c r="T40" s="113">
        <v>5</v>
      </c>
      <c r="U40" s="110">
        <v>9.44</v>
      </c>
      <c r="V40" s="111" t="s">
        <v>15</v>
      </c>
      <c r="W40" s="111" t="s">
        <v>15</v>
      </c>
    </row>
    <row r="41" spans="1:23" ht="15">
      <c r="A41" s="108" t="s">
        <v>8</v>
      </c>
      <c r="B41" s="37"/>
      <c r="C41" s="38"/>
      <c r="D41" s="37"/>
      <c r="E41" s="38"/>
      <c r="F41" s="39"/>
      <c r="G41" s="78"/>
      <c r="H41" s="40"/>
      <c r="I41" s="90"/>
      <c r="J41" s="85"/>
      <c r="K41" s="86"/>
      <c r="L41" s="37"/>
      <c r="M41" s="82"/>
      <c r="N41" s="83"/>
      <c r="O41" s="84"/>
      <c r="P41" s="42"/>
      <c r="Q41" s="96"/>
      <c r="R41" s="101"/>
      <c r="S41" s="79"/>
      <c r="T41" s="113"/>
      <c r="U41" s="110"/>
      <c r="V41" s="111"/>
      <c r="W41" s="111"/>
    </row>
    <row r="42" spans="1:23" ht="15.95" customHeight="1">
      <c r="A42" s="36" t="s">
        <v>29</v>
      </c>
      <c r="B42" s="37">
        <v>7</v>
      </c>
      <c r="C42" s="38">
        <v>0.12330000000000001</v>
      </c>
      <c r="D42" s="37">
        <v>7</v>
      </c>
      <c r="E42" s="38">
        <v>7.8600000000000003E-2</v>
      </c>
      <c r="F42" s="39">
        <v>9.5799999999999996E-2</v>
      </c>
      <c r="G42" s="78">
        <v>10</v>
      </c>
      <c r="H42" s="40">
        <v>7</v>
      </c>
      <c r="I42" s="90">
        <v>8</v>
      </c>
      <c r="J42" s="85">
        <v>9</v>
      </c>
      <c r="K42" s="86">
        <v>10</v>
      </c>
      <c r="L42" s="37">
        <v>7</v>
      </c>
      <c r="M42" s="82">
        <v>7</v>
      </c>
      <c r="N42" s="83">
        <v>9</v>
      </c>
      <c r="O42" s="84">
        <v>10</v>
      </c>
      <c r="P42" s="42">
        <v>7</v>
      </c>
      <c r="Q42" s="96">
        <v>8</v>
      </c>
      <c r="R42" s="101">
        <v>10</v>
      </c>
      <c r="S42" s="79">
        <v>11</v>
      </c>
      <c r="T42" s="113">
        <v>7</v>
      </c>
      <c r="U42" s="110">
        <v>7.98</v>
      </c>
      <c r="V42" s="111">
        <v>9.8000000000000007</v>
      </c>
      <c r="W42" s="111">
        <v>10.59</v>
      </c>
    </row>
    <row r="43" spans="1:23" ht="15.95" customHeight="1">
      <c r="A43" s="108" t="s">
        <v>9</v>
      </c>
      <c r="B43" s="37"/>
      <c r="C43" s="38"/>
      <c r="D43" s="37"/>
      <c r="E43" s="38"/>
      <c r="F43" s="39"/>
      <c r="G43" s="78"/>
      <c r="H43" s="40"/>
      <c r="I43" s="90"/>
      <c r="J43" s="85"/>
      <c r="K43" s="86"/>
      <c r="L43" s="37"/>
      <c r="M43" s="82"/>
      <c r="N43" s="83"/>
      <c r="O43" s="84"/>
      <c r="P43" s="42"/>
      <c r="Q43" s="96"/>
      <c r="R43" s="101"/>
      <c r="S43" s="79"/>
      <c r="T43" s="113"/>
      <c r="U43" s="110"/>
      <c r="V43" s="111"/>
      <c r="W43" s="111"/>
    </row>
    <row r="44" spans="1:23" ht="15">
      <c r="A44" s="36" t="s">
        <v>9</v>
      </c>
      <c r="B44" s="37">
        <v>15</v>
      </c>
      <c r="C44" s="38">
        <v>0.13</v>
      </c>
      <c r="D44" s="37">
        <v>15</v>
      </c>
      <c r="E44" s="38">
        <v>0.11070000000000001</v>
      </c>
      <c r="F44" s="39">
        <v>0.1147</v>
      </c>
      <c r="G44" s="78">
        <v>13</v>
      </c>
      <c r="H44" s="40">
        <v>15</v>
      </c>
      <c r="I44" s="90">
        <v>10</v>
      </c>
      <c r="J44" s="85">
        <v>10</v>
      </c>
      <c r="K44" s="86">
        <v>12</v>
      </c>
      <c r="L44" s="37">
        <v>20</v>
      </c>
      <c r="M44" s="82">
        <v>10</v>
      </c>
      <c r="N44" s="83">
        <v>10</v>
      </c>
      <c r="O44" s="84">
        <v>12</v>
      </c>
      <c r="P44" s="42">
        <f>'[1]Data source'!E38</f>
        <v>20</v>
      </c>
      <c r="Q44" s="96">
        <v>10</v>
      </c>
      <c r="R44" s="101">
        <v>11</v>
      </c>
      <c r="S44" s="79">
        <v>13</v>
      </c>
      <c r="T44" s="113">
        <v>20</v>
      </c>
      <c r="U44" s="114">
        <v>9.98</v>
      </c>
      <c r="V44" s="115">
        <v>10.74</v>
      </c>
      <c r="W44" s="115">
        <v>12.72</v>
      </c>
    </row>
    <row r="45" spans="1:23" ht="15">
      <c r="A45" s="36" t="s">
        <v>55</v>
      </c>
      <c r="B45" s="37" t="s">
        <v>15</v>
      </c>
      <c r="C45" s="48" t="s">
        <v>15</v>
      </c>
      <c r="D45" s="37" t="s">
        <v>15</v>
      </c>
      <c r="E45" s="48" t="s">
        <v>15</v>
      </c>
      <c r="F45" s="37" t="s">
        <v>15</v>
      </c>
      <c r="G45" s="81" t="s">
        <v>15</v>
      </c>
      <c r="H45" s="40" t="s">
        <v>15</v>
      </c>
      <c r="I45" s="97" t="s">
        <v>15</v>
      </c>
      <c r="J45" s="83" t="s">
        <v>15</v>
      </c>
      <c r="K45" s="84" t="s">
        <v>15</v>
      </c>
      <c r="L45" s="37">
        <v>1</v>
      </c>
      <c r="M45" s="82">
        <v>11</v>
      </c>
      <c r="N45" s="83" t="s">
        <v>15</v>
      </c>
      <c r="O45" s="84" t="s">
        <v>15</v>
      </c>
      <c r="P45" s="42">
        <v>1</v>
      </c>
      <c r="Q45" s="96">
        <v>10</v>
      </c>
      <c r="R45" s="101" t="s">
        <v>15</v>
      </c>
      <c r="S45" s="79" t="s">
        <v>15</v>
      </c>
      <c r="T45" s="113">
        <v>1</v>
      </c>
      <c r="U45" s="114">
        <v>9.9700000000000006</v>
      </c>
      <c r="V45" s="115" t="s">
        <v>15</v>
      </c>
      <c r="W45" s="115" t="s">
        <v>15</v>
      </c>
    </row>
    <row r="46" spans="1:23" ht="15">
      <c r="A46" s="36" t="s">
        <v>56</v>
      </c>
      <c r="B46" s="37" t="s">
        <v>15</v>
      </c>
      <c r="C46" s="48" t="s">
        <v>15</v>
      </c>
      <c r="D46" s="37" t="s">
        <v>15</v>
      </c>
      <c r="E46" s="48" t="s">
        <v>15</v>
      </c>
      <c r="F46" s="37" t="s">
        <v>15</v>
      </c>
      <c r="G46" s="81" t="s">
        <v>15</v>
      </c>
      <c r="H46" s="40" t="s">
        <v>15</v>
      </c>
      <c r="I46" s="97" t="s">
        <v>15</v>
      </c>
      <c r="J46" s="83" t="s">
        <v>15</v>
      </c>
      <c r="K46" s="84" t="s">
        <v>15</v>
      </c>
      <c r="L46" s="37">
        <v>20</v>
      </c>
      <c r="M46" s="82">
        <v>10</v>
      </c>
      <c r="N46" s="83">
        <v>10</v>
      </c>
      <c r="O46" s="84">
        <v>12</v>
      </c>
      <c r="P46" s="42">
        <v>20</v>
      </c>
      <c r="Q46" s="96">
        <v>8</v>
      </c>
      <c r="R46" s="101">
        <v>10</v>
      </c>
      <c r="S46" s="79">
        <v>10</v>
      </c>
      <c r="T46" s="113">
        <v>20</v>
      </c>
      <c r="U46" s="114">
        <v>8</v>
      </c>
      <c r="V46" s="115">
        <v>9.8000000000000007</v>
      </c>
      <c r="W46" s="115">
        <v>10.28</v>
      </c>
    </row>
    <row r="47" spans="1:23" ht="15">
      <c r="A47" s="36" t="s">
        <v>57</v>
      </c>
      <c r="B47" s="37" t="s">
        <v>15</v>
      </c>
      <c r="C47" s="48" t="s">
        <v>15</v>
      </c>
      <c r="D47" s="37" t="s">
        <v>15</v>
      </c>
      <c r="E47" s="48" t="s">
        <v>15</v>
      </c>
      <c r="F47" s="37" t="s">
        <v>15</v>
      </c>
      <c r="G47" s="81" t="s">
        <v>15</v>
      </c>
      <c r="H47" s="40" t="s">
        <v>15</v>
      </c>
      <c r="I47" s="97" t="s">
        <v>15</v>
      </c>
      <c r="J47" s="83" t="s">
        <v>15</v>
      </c>
      <c r="K47" s="84" t="s">
        <v>15</v>
      </c>
      <c r="L47" s="37">
        <v>20</v>
      </c>
      <c r="M47" s="82">
        <v>10</v>
      </c>
      <c r="N47" s="83">
        <v>10</v>
      </c>
      <c r="O47" s="84">
        <v>12</v>
      </c>
      <c r="P47" s="42">
        <v>20</v>
      </c>
      <c r="Q47" s="96">
        <v>8</v>
      </c>
      <c r="R47" s="101">
        <v>9</v>
      </c>
      <c r="S47" s="79">
        <v>9</v>
      </c>
      <c r="T47" s="113">
        <v>20</v>
      </c>
      <c r="U47" s="114">
        <v>8</v>
      </c>
      <c r="V47" s="115">
        <v>9.4</v>
      </c>
      <c r="W47" s="115">
        <v>9.4499999999999993</v>
      </c>
    </row>
    <row r="48" spans="1:23" ht="15">
      <c r="A48" s="36" t="s">
        <v>61</v>
      </c>
      <c r="B48" s="37">
        <v>15</v>
      </c>
      <c r="C48" s="38">
        <v>0.13</v>
      </c>
      <c r="D48" s="37">
        <v>15</v>
      </c>
      <c r="E48" s="38">
        <v>9.4899999999999998E-2</v>
      </c>
      <c r="F48" s="39">
        <v>0.1118</v>
      </c>
      <c r="G48" s="78">
        <v>12</v>
      </c>
      <c r="H48" s="40">
        <v>15</v>
      </c>
      <c r="I48" s="90">
        <v>9</v>
      </c>
      <c r="J48" s="85">
        <v>11</v>
      </c>
      <c r="K48" s="86">
        <v>12</v>
      </c>
      <c r="L48" s="37">
        <v>20</v>
      </c>
      <c r="M48" s="82" t="s">
        <v>15</v>
      </c>
      <c r="N48" s="83">
        <v>11</v>
      </c>
      <c r="O48" s="84">
        <v>12</v>
      </c>
      <c r="P48" s="42">
        <v>20</v>
      </c>
      <c r="Q48" s="96">
        <v>11</v>
      </c>
      <c r="R48" s="101">
        <v>10</v>
      </c>
      <c r="S48" s="79">
        <v>13</v>
      </c>
      <c r="T48" s="113">
        <v>20</v>
      </c>
      <c r="U48" s="114">
        <v>10.87</v>
      </c>
      <c r="V48" s="115">
        <v>10.5</v>
      </c>
      <c r="W48" s="115">
        <v>12.72</v>
      </c>
    </row>
    <row r="49" spans="1:23" ht="15">
      <c r="A49" s="36" t="s">
        <v>58</v>
      </c>
      <c r="B49" s="37">
        <v>1</v>
      </c>
      <c r="C49" s="38">
        <v>0.15</v>
      </c>
      <c r="D49" s="37" t="s">
        <v>15</v>
      </c>
      <c r="E49" s="48" t="s">
        <v>15</v>
      </c>
      <c r="F49" s="37" t="s">
        <v>15</v>
      </c>
      <c r="G49" s="81" t="s">
        <v>15</v>
      </c>
      <c r="H49" s="40" t="s">
        <v>15</v>
      </c>
      <c r="I49" s="97" t="s">
        <v>15</v>
      </c>
      <c r="J49" s="83" t="s">
        <v>15</v>
      </c>
      <c r="K49" s="84" t="s">
        <v>15</v>
      </c>
      <c r="L49" s="37" t="s">
        <v>15</v>
      </c>
      <c r="M49" s="102" t="s">
        <v>15</v>
      </c>
      <c r="N49" s="83" t="s">
        <v>15</v>
      </c>
      <c r="O49" s="84" t="s">
        <v>15</v>
      </c>
      <c r="P49" s="42">
        <v>1</v>
      </c>
      <c r="Q49" s="96">
        <v>13</v>
      </c>
      <c r="R49" s="101" t="s">
        <v>15</v>
      </c>
      <c r="S49" s="79" t="s">
        <v>15</v>
      </c>
      <c r="T49" s="113">
        <v>1</v>
      </c>
      <c r="U49" s="114">
        <v>13</v>
      </c>
      <c r="V49" s="115" t="s">
        <v>15</v>
      </c>
      <c r="W49" s="115" t="s">
        <v>15</v>
      </c>
    </row>
    <row r="50" spans="1:23" ht="15">
      <c r="A50" s="108" t="s">
        <v>10</v>
      </c>
      <c r="B50" s="37"/>
      <c r="C50" s="38"/>
      <c r="D50" s="37"/>
      <c r="E50" s="38"/>
      <c r="F50" s="39"/>
      <c r="G50" s="78"/>
      <c r="H50" s="40"/>
      <c r="I50" s="90"/>
      <c r="J50" s="85"/>
      <c r="K50" s="86"/>
      <c r="L50" s="37"/>
      <c r="M50" s="82"/>
      <c r="N50" s="83"/>
      <c r="O50" s="84"/>
      <c r="P50" s="42"/>
      <c r="Q50" s="96"/>
      <c r="R50" s="101"/>
      <c r="S50" s="79"/>
      <c r="T50" s="113"/>
      <c r="U50" s="114"/>
      <c r="V50" s="115"/>
      <c r="W50" s="115"/>
    </row>
    <row r="51" spans="1:23" ht="15">
      <c r="A51" s="117" t="s">
        <v>59</v>
      </c>
      <c r="B51" s="60"/>
      <c r="C51" s="50"/>
      <c r="D51" s="63" t="s">
        <v>15</v>
      </c>
      <c r="E51" s="50"/>
      <c r="F51" s="50"/>
      <c r="G51" s="56" t="s">
        <v>15</v>
      </c>
      <c r="H51" s="49" t="s">
        <v>15</v>
      </c>
      <c r="I51" s="98" t="s">
        <v>15</v>
      </c>
      <c r="J51" s="55" t="s">
        <v>15</v>
      </c>
      <c r="K51" s="56" t="s">
        <v>15</v>
      </c>
      <c r="L51" s="62" t="s">
        <v>15</v>
      </c>
      <c r="M51" s="57" t="s">
        <v>15</v>
      </c>
      <c r="N51" s="54" t="s">
        <v>15</v>
      </c>
      <c r="O51" s="54" t="s">
        <v>15</v>
      </c>
      <c r="P51" s="61" t="s">
        <v>15</v>
      </c>
      <c r="Q51" s="58" t="s">
        <v>15</v>
      </c>
      <c r="R51" s="59" t="s">
        <v>15</v>
      </c>
      <c r="S51" s="106" t="s">
        <v>15</v>
      </c>
      <c r="T51" s="116" t="s">
        <v>15</v>
      </c>
      <c r="U51" s="116">
        <v>8.49</v>
      </c>
      <c r="V51" s="116">
        <v>9.8000000000000007</v>
      </c>
      <c r="W51" s="113">
        <v>10.59</v>
      </c>
    </row>
    <row r="52" spans="1:23">
      <c r="A52" s="120" t="s">
        <v>35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21"/>
      <c r="N52" s="121"/>
      <c r="O52" s="119"/>
    </row>
    <row r="53" spans="1:23">
      <c r="A53" s="120" t="s">
        <v>42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21"/>
      <c r="N53" s="121"/>
      <c r="O53" s="119"/>
    </row>
    <row r="54" spans="1:23">
      <c r="A54" s="120" t="s">
        <v>43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21"/>
      <c r="N54" s="121"/>
      <c r="O54" s="119"/>
    </row>
    <row r="55" spans="1:23">
      <c r="A55" s="120" t="s">
        <v>44</v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21"/>
      <c r="N55" s="121"/>
      <c r="O55" s="119"/>
      <c r="R55" s="5"/>
      <c r="S55" s="5"/>
    </row>
    <row r="56" spans="1:23" ht="13.5">
      <c r="A56" s="51" t="s">
        <v>41</v>
      </c>
      <c r="B56" s="122"/>
      <c r="C56" s="122"/>
      <c r="D56" s="122"/>
      <c r="E56" s="122"/>
      <c r="F56" s="121"/>
      <c r="G56" s="121"/>
      <c r="H56" s="121"/>
      <c r="I56" s="121"/>
      <c r="J56" s="121"/>
      <c r="K56" s="121"/>
      <c r="L56" s="121"/>
      <c r="M56" s="121"/>
      <c r="N56" s="121"/>
      <c r="O56" s="119"/>
    </row>
    <row r="57" spans="1:23">
      <c r="A57" s="3"/>
      <c r="B57" s="6"/>
      <c r="C57" s="6"/>
      <c r="D57" s="6"/>
      <c r="E57" s="6"/>
      <c r="F57" s="1"/>
      <c r="G57" s="1"/>
    </row>
    <row r="58" spans="1:23">
      <c r="B58" s="6"/>
      <c r="C58" s="6"/>
      <c r="D58" s="6"/>
      <c r="E58" s="6"/>
      <c r="F58" s="6"/>
      <c r="G58" s="6"/>
    </row>
    <row r="59" spans="1:23">
      <c r="B59" s="6"/>
      <c r="C59" s="6"/>
      <c r="D59" s="6"/>
      <c r="E59" s="6"/>
      <c r="F59" s="6"/>
      <c r="G59" s="6"/>
    </row>
    <row r="60" spans="1:23">
      <c r="B60" s="6"/>
      <c r="C60" s="6"/>
      <c r="D60" s="6"/>
      <c r="E60" s="6"/>
      <c r="F60" s="6"/>
      <c r="G60" s="6"/>
    </row>
    <row r="61" spans="1:23">
      <c r="B61" s="6"/>
      <c r="C61" s="6"/>
      <c r="D61" s="6"/>
      <c r="E61" s="6"/>
      <c r="F61" s="6"/>
      <c r="G61" s="6"/>
    </row>
    <row r="62" spans="1:23">
      <c r="B62" s="6"/>
      <c r="C62" s="6"/>
      <c r="D62" s="6"/>
      <c r="E62" s="6"/>
      <c r="F62" s="6"/>
      <c r="G62" s="6"/>
    </row>
    <row r="63" spans="1:23">
      <c r="B63" s="6"/>
      <c r="C63" s="6"/>
      <c r="D63" s="6"/>
      <c r="E63" s="6"/>
      <c r="F63" s="6"/>
      <c r="G63" s="6"/>
    </row>
    <row r="64" spans="1:23">
      <c r="B64" s="6"/>
      <c r="C64" s="6"/>
      <c r="D64" s="6"/>
      <c r="E64" s="6"/>
      <c r="F64" s="6"/>
      <c r="G64" s="6"/>
    </row>
    <row r="65" spans="2:7">
      <c r="B65" s="6"/>
      <c r="C65" s="6"/>
      <c r="D65" s="6"/>
      <c r="E65" s="6"/>
      <c r="F65" s="6"/>
      <c r="G65" s="6"/>
    </row>
    <row r="66" spans="2:7">
      <c r="B66" s="6"/>
      <c r="C66" s="6"/>
      <c r="D66" s="6"/>
      <c r="E66" s="6"/>
      <c r="F66" s="6"/>
      <c r="G66" s="6"/>
    </row>
    <row r="67" spans="2:7">
      <c r="B67" s="6"/>
      <c r="C67" s="6"/>
      <c r="D67" s="6"/>
      <c r="E67" s="6"/>
      <c r="F67" s="6"/>
      <c r="G67" s="6"/>
    </row>
    <row r="68" spans="2:7">
      <c r="B68" s="6"/>
      <c r="C68" s="6"/>
      <c r="D68" s="6"/>
      <c r="E68" s="6"/>
      <c r="F68" s="6"/>
      <c r="G68" s="6"/>
    </row>
    <row r="69" spans="2:7">
      <c r="B69" s="4"/>
      <c r="C69" s="4"/>
      <c r="D69" s="4"/>
      <c r="E69" s="4"/>
      <c r="F69" s="4"/>
      <c r="G69" s="4"/>
    </row>
  </sheetData>
  <mergeCells count="7">
    <mergeCell ref="P2:S2"/>
    <mergeCell ref="T2:W2"/>
    <mergeCell ref="A2:A3"/>
    <mergeCell ref="B2:C2"/>
    <mergeCell ref="D2:G2"/>
    <mergeCell ref="H2:K2"/>
    <mergeCell ref="L2:O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2021-10-14T05:12:57Z</dcterms:modified>
</cp:coreProperties>
</file>